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51c7784ac6d259/Pulpit/"/>
    </mc:Choice>
  </mc:AlternateContent>
  <xr:revisionPtr revIDLastSave="2" documentId="8_{0AEE7460-7914-4B23-8180-B54FDC971B45}" xr6:coauthVersionLast="47" xr6:coauthVersionMax="47" xr10:uidLastSave="{0967058F-E268-4C1F-8F73-ED29604D0B42}"/>
  <bookViews>
    <workbookView xWindow="-110" yWindow="-110" windowWidth="19420" windowHeight="10420" xr2:uid="{0E86F9C3-1A51-48FA-B124-2B1E8F098825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7" i="1" l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F165" i="1" s="1"/>
  <c r="E165" i="1" s="1"/>
  <c r="R164" i="1"/>
  <c r="Q164" i="1"/>
  <c r="P164" i="1"/>
  <c r="O164" i="1"/>
  <c r="N164" i="1"/>
  <c r="F164" i="1" s="1"/>
  <c r="E164" i="1" s="1"/>
  <c r="R163" i="1"/>
  <c r="Q163" i="1"/>
  <c r="P163" i="1"/>
  <c r="O163" i="1"/>
  <c r="N163" i="1"/>
  <c r="R162" i="1"/>
  <c r="Q162" i="1"/>
  <c r="P162" i="1"/>
  <c r="O162" i="1"/>
  <c r="N162" i="1"/>
  <c r="F162" i="1" s="1"/>
  <c r="E162" i="1" s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F159" i="1" s="1"/>
  <c r="R158" i="1"/>
  <c r="Q158" i="1"/>
  <c r="P158" i="1"/>
  <c r="O158" i="1"/>
  <c r="N158" i="1"/>
  <c r="R157" i="1"/>
  <c r="Q157" i="1"/>
  <c r="P157" i="1"/>
  <c r="O157" i="1"/>
  <c r="N157" i="1"/>
  <c r="F157" i="1" s="1"/>
  <c r="R156" i="1"/>
  <c r="Q156" i="1"/>
  <c r="P156" i="1"/>
  <c r="O156" i="1"/>
  <c r="N156" i="1"/>
  <c r="F156" i="1"/>
  <c r="R155" i="1"/>
  <c r="Q155" i="1"/>
  <c r="P155" i="1"/>
  <c r="O155" i="1"/>
  <c r="N155" i="1"/>
  <c r="R154" i="1"/>
  <c r="Q154" i="1"/>
  <c r="P154" i="1"/>
  <c r="O154" i="1"/>
  <c r="N154" i="1"/>
  <c r="F154" i="1" s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F151" i="1" s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F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F143" i="1" s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F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F132" i="1" s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F124" i="1" s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F120" i="1" s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F116" i="1" s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F113" i="1" s="1"/>
  <c r="O113" i="1"/>
  <c r="N113" i="1"/>
  <c r="R112" i="1"/>
  <c r="Q112" i="1"/>
  <c r="P112" i="1"/>
  <c r="O112" i="1"/>
  <c r="N112" i="1"/>
  <c r="F112" i="1" s="1"/>
  <c r="R111" i="1"/>
  <c r="Q111" i="1"/>
  <c r="P111" i="1"/>
  <c r="O111" i="1"/>
  <c r="N111" i="1"/>
  <c r="R110" i="1"/>
  <c r="Q110" i="1"/>
  <c r="P110" i="1"/>
  <c r="O110" i="1"/>
  <c r="F110" i="1" s="1"/>
  <c r="N110" i="1"/>
  <c r="R109" i="1"/>
  <c r="Q109" i="1"/>
  <c r="P109" i="1"/>
  <c r="O109" i="1"/>
  <c r="N109" i="1"/>
  <c r="F109" i="1" s="1"/>
  <c r="R108" i="1"/>
  <c r="Q108" i="1"/>
  <c r="P108" i="1"/>
  <c r="O108" i="1"/>
  <c r="F108" i="1" s="1"/>
  <c r="N108" i="1"/>
  <c r="R107" i="1"/>
  <c r="Q107" i="1"/>
  <c r="P107" i="1"/>
  <c r="O107" i="1"/>
  <c r="F107" i="1" s="1"/>
  <c r="N107" i="1"/>
  <c r="R106" i="1"/>
  <c r="Q106" i="1"/>
  <c r="P106" i="1"/>
  <c r="O106" i="1"/>
  <c r="N106" i="1"/>
  <c r="F106" i="1" s="1"/>
  <c r="R105" i="1"/>
  <c r="Q105" i="1"/>
  <c r="P105" i="1"/>
  <c r="O105" i="1"/>
  <c r="N105" i="1"/>
  <c r="R104" i="1"/>
  <c r="Q104" i="1"/>
  <c r="P104" i="1"/>
  <c r="O104" i="1"/>
  <c r="N104" i="1"/>
  <c r="F104" i="1" s="1"/>
  <c r="R103" i="1"/>
  <c r="Q103" i="1"/>
  <c r="P103" i="1"/>
  <c r="O103" i="1"/>
  <c r="N103" i="1"/>
  <c r="F103" i="1" s="1"/>
  <c r="R102" i="1"/>
  <c r="Q102" i="1"/>
  <c r="P102" i="1"/>
  <c r="O102" i="1"/>
  <c r="N102" i="1"/>
  <c r="R101" i="1"/>
  <c r="Q101" i="1"/>
  <c r="P101" i="1"/>
  <c r="O101" i="1"/>
  <c r="N101" i="1"/>
  <c r="F101" i="1" s="1"/>
  <c r="R100" i="1"/>
  <c r="F100" i="1" s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F98" i="1" s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F95" i="1" s="1"/>
  <c r="R94" i="1"/>
  <c r="Q94" i="1"/>
  <c r="P94" i="1"/>
  <c r="O94" i="1"/>
  <c r="N94" i="1"/>
  <c r="R93" i="1"/>
  <c r="Q93" i="1"/>
  <c r="P93" i="1"/>
  <c r="O93" i="1"/>
  <c r="N93" i="1"/>
  <c r="F93" i="1" s="1"/>
  <c r="R92" i="1"/>
  <c r="Q92" i="1"/>
  <c r="P92" i="1"/>
  <c r="O92" i="1"/>
  <c r="N92" i="1"/>
  <c r="F92" i="1"/>
  <c r="R91" i="1"/>
  <c r="Q91" i="1"/>
  <c r="P91" i="1"/>
  <c r="O91" i="1"/>
  <c r="N91" i="1"/>
  <c r="R90" i="1"/>
  <c r="Q90" i="1"/>
  <c r="P90" i="1"/>
  <c r="O90" i="1"/>
  <c r="N90" i="1"/>
  <c r="F90" i="1" s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F87" i="1" s="1"/>
  <c r="R86" i="1"/>
  <c r="Q86" i="1"/>
  <c r="P86" i="1"/>
  <c r="O86" i="1"/>
  <c r="N86" i="1"/>
  <c r="R85" i="1"/>
  <c r="Q85" i="1"/>
  <c r="P85" i="1"/>
  <c r="O85" i="1"/>
  <c r="F85" i="1" s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Q81" i="1"/>
  <c r="O81" i="1"/>
  <c r="R80" i="1"/>
  <c r="Q80" i="1"/>
  <c r="P80" i="1"/>
  <c r="O80" i="1"/>
  <c r="N80" i="1"/>
  <c r="F80" i="1" s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F76" i="1" s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F72" i="1" s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F69" i="1" s="1"/>
  <c r="N69" i="1"/>
  <c r="R68" i="1"/>
  <c r="Q68" i="1"/>
  <c r="P68" i="1"/>
  <c r="O68" i="1"/>
  <c r="N68" i="1"/>
  <c r="F68" i="1" s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F65" i="1" s="1"/>
  <c r="R64" i="1"/>
  <c r="Q64" i="1"/>
  <c r="P64" i="1"/>
  <c r="O64" i="1"/>
  <c r="N64" i="1"/>
  <c r="F64" i="1" s="1"/>
  <c r="R63" i="1"/>
  <c r="Q63" i="1"/>
  <c r="P63" i="1"/>
  <c r="O63" i="1"/>
  <c r="N63" i="1"/>
  <c r="R62" i="1"/>
  <c r="Q62" i="1"/>
  <c r="P62" i="1"/>
  <c r="O62" i="1"/>
  <c r="N62" i="1"/>
  <c r="F62" i="1" s="1"/>
  <c r="R61" i="1"/>
  <c r="Q61" i="1"/>
  <c r="P61" i="1"/>
  <c r="O61" i="1"/>
  <c r="N61" i="1"/>
  <c r="R60" i="1"/>
  <c r="Q60" i="1"/>
  <c r="P60" i="1"/>
  <c r="O60" i="1"/>
  <c r="N60" i="1"/>
  <c r="F60" i="1" s="1"/>
  <c r="R59" i="1"/>
  <c r="Q59" i="1"/>
  <c r="P59" i="1"/>
  <c r="O59" i="1"/>
  <c r="N59" i="1"/>
  <c r="R58" i="1"/>
  <c r="Q58" i="1"/>
  <c r="P58" i="1"/>
  <c r="O58" i="1"/>
  <c r="F58" i="1" s="1"/>
  <c r="N58" i="1"/>
  <c r="R57" i="1"/>
  <c r="Q57" i="1"/>
  <c r="P57" i="1"/>
  <c r="O57" i="1"/>
  <c r="N57" i="1"/>
  <c r="F57" i="1" s="1"/>
  <c r="R56" i="1"/>
  <c r="Q56" i="1"/>
  <c r="P56" i="1"/>
  <c r="O56" i="1"/>
  <c r="F56" i="1" s="1"/>
  <c r="N56" i="1"/>
  <c r="R55" i="1"/>
  <c r="Q55" i="1"/>
  <c r="P55" i="1"/>
  <c r="O55" i="1"/>
  <c r="F55" i="1" s="1"/>
  <c r="N55" i="1"/>
  <c r="R54" i="1"/>
  <c r="Q54" i="1"/>
  <c r="P54" i="1"/>
  <c r="O54" i="1"/>
  <c r="N54" i="1"/>
  <c r="F54" i="1" s="1"/>
  <c r="R53" i="1"/>
  <c r="Q53" i="1"/>
  <c r="P53" i="1"/>
  <c r="O53" i="1"/>
  <c r="N53" i="1"/>
  <c r="R52" i="1"/>
  <c r="Q52" i="1"/>
  <c r="P52" i="1"/>
  <c r="O52" i="1"/>
  <c r="N52" i="1"/>
  <c r="F52" i="1" s="1"/>
  <c r="R51" i="1"/>
  <c r="Q51" i="1"/>
  <c r="P51" i="1"/>
  <c r="O51" i="1"/>
  <c r="N51" i="1"/>
  <c r="F51" i="1" s="1"/>
  <c r="R50" i="1"/>
  <c r="Q50" i="1"/>
  <c r="P50" i="1"/>
  <c r="O50" i="1"/>
  <c r="N50" i="1"/>
  <c r="F50" i="1" s="1"/>
  <c r="R49" i="1"/>
  <c r="Q49" i="1"/>
  <c r="P49" i="1"/>
  <c r="O49" i="1"/>
  <c r="N49" i="1"/>
  <c r="F49" i="1" s="1"/>
  <c r="R48" i="1"/>
  <c r="Q48" i="1"/>
  <c r="P48" i="1"/>
  <c r="O48" i="1"/>
  <c r="N48" i="1"/>
  <c r="F48" i="1"/>
  <c r="R47" i="1"/>
  <c r="Q47" i="1"/>
  <c r="P47" i="1"/>
  <c r="O47" i="1"/>
  <c r="N47" i="1"/>
  <c r="R46" i="1"/>
  <c r="Q46" i="1"/>
  <c r="P46" i="1"/>
  <c r="O46" i="1"/>
  <c r="N46" i="1"/>
  <c r="F46" i="1" s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F43" i="1" s="1"/>
  <c r="R42" i="1"/>
  <c r="F42" i="1" s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F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F34" i="1"/>
  <c r="R33" i="1"/>
  <c r="Q33" i="1"/>
  <c r="P33" i="1"/>
  <c r="O33" i="1"/>
  <c r="N33" i="1"/>
  <c r="R32" i="1"/>
  <c r="Q32" i="1"/>
  <c r="P32" i="1"/>
  <c r="O32" i="1"/>
  <c r="F32" i="1" s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F29" i="1" s="1"/>
  <c r="N29" i="1"/>
  <c r="R28" i="1"/>
  <c r="Q28" i="1"/>
  <c r="P28" i="1"/>
  <c r="O28" i="1"/>
  <c r="N28" i="1"/>
  <c r="F28" i="1" s="1"/>
  <c r="R27" i="1"/>
  <c r="Q27" i="1"/>
  <c r="P27" i="1"/>
  <c r="O27" i="1"/>
  <c r="N27" i="1"/>
  <c r="R26" i="1"/>
  <c r="Q26" i="1"/>
  <c r="P26" i="1"/>
  <c r="O26" i="1"/>
  <c r="N26" i="1"/>
  <c r="F26" i="1" s="1"/>
  <c r="R25" i="1"/>
  <c r="Q25" i="1"/>
  <c r="P25" i="1"/>
  <c r="O25" i="1"/>
  <c r="N25" i="1"/>
  <c r="F25" i="1" s="1"/>
  <c r="R24" i="1"/>
  <c r="Q24" i="1"/>
  <c r="P24" i="1"/>
  <c r="O24" i="1"/>
  <c r="F24" i="1" s="1"/>
  <c r="N24" i="1"/>
  <c r="R23" i="1"/>
  <c r="Q23" i="1"/>
  <c r="P23" i="1"/>
  <c r="O23" i="1"/>
  <c r="F23" i="1" s="1"/>
  <c r="N23" i="1"/>
  <c r="R22" i="1"/>
  <c r="Q22" i="1"/>
  <c r="P22" i="1"/>
  <c r="O22" i="1"/>
  <c r="N22" i="1"/>
  <c r="F22" i="1" s="1"/>
  <c r="R21" i="1"/>
  <c r="Q21" i="1"/>
  <c r="P21" i="1"/>
  <c r="O21" i="1"/>
  <c r="N21" i="1"/>
  <c r="R20" i="1"/>
  <c r="Q20" i="1"/>
  <c r="P20" i="1"/>
  <c r="O20" i="1"/>
  <c r="N20" i="1"/>
  <c r="F20" i="1" s="1"/>
  <c r="R19" i="1"/>
  <c r="Q19" i="1"/>
  <c r="P19" i="1"/>
  <c r="O19" i="1"/>
  <c r="N19" i="1"/>
  <c r="F19" i="1" s="1"/>
  <c r="R18" i="1"/>
  <c r="Q18" i="1"/>
  <c r="P18" i="1"/>
  <c r="O18" i="1"/>
  <c r="N18" i="1"/>
  <c r="F18" i="1" s="1"/>
  <c r="R17" i="1"/>
  <c r="Q17" i="1"/>
  <c r="P17" i="1"/>
  <c r="O17" i="1"/>
  <c r="N17" i="1"/>
  <c r="F17" i="1" s="1"/>
  <c r="R16" i="1"/>
  <c r="Q16" i="1"/>
  <c r="P16" i="1"/>
  <c r="O16" i="1"/>
  <c r="N16" i="1"/>
  <c r="F16" i="1"/>
  <c r="R15" i="1"/>
  <c r="Q15" i="1"/>
  <c r="P15" i="1"/>
  <c r="O15" i="1"/>
  <c r="N15" i="1"/>
  <c r="R14" i="1"/>
  <c r="Q14" i="1"/>
  <c r="P14" i="1"/>
  <c r="O14" i="1"/>
  <c r="N14" i="1"/>
  <c r="F14" i="1" s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F11" i="1" s="1"/>
  <c r="R10" i="1"/>
  <c r="F10" i="1" s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F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F66" i="1" l="1"/>
  <c r="F31" i="1"/>
  <c r="F37" i="1"/>
  <c r="E37" i="1" s="1"/>
  <c r="F77" i="1"/>
  <c r="F84" i="1"/>
  <c r="E84" i="1" s="1"/>
  <c r="F123" i="1"/>
  <c r="F114" i="1"/>
  <c r="E114" i="1" s="1"/>
  <c r="F117" i="1"/>
  <c r="F128" i="1"/>
  <c r="F131" i="1"/>
  <c r="F134" i="1"/>
  <c r="F137" i="1"/>
  <c r="E137" i="1" s="1"/>
  <c r="F139" i="1"/>
  <c r="E139" i="1" s="1"/>
  <c r="F167" i="1"/>
  <c r="E167" i="1" s="1"/>
  <c r="F121" i="1"/>
  <c r="E121" i="1" s="1"/>
  <c r="F5" i="1"/>
  <c r="F74" i="1"/>
  <c r="F79" i="1"/>
  <c r="F7" i="1"/>
  <c r="E7" i="1" s="1"/>
  <c r="F36" i="1"/>
  <c r="F39" i="1"/>
  <c r="F59" i="1"/>
  <c r="E59" i="1" s="1"/>
  <c r="F70" i="1"/>
  <c r="E70" i="1" s="1"/>
  <c r="F73" i="1"/>
  <c r="F83" i="1"/>
  <c r="F86" i="1"/>
  <c r="F111" i="1"/>
  <c r="F122" i="1"/>
  <c r="E122" i="1" s="1"/>
  <c r="F125" i="1"/>
  <c r="E125" i="1" s="1"/>
  <c r="F136" i="1"/>
  <c r="E136" i="1" s="1"/>
  <c r="F142" i="1"/>
  <c r="E142" i="1" s="1"/>
  <c r="F145" i="1"/>
  <c r="F147" i="1"/>
  <c r="F118" i="1"/>
  <c r="F4" i="1"/>
  <c r="E8" i="1" s="1"/>
  <c r="F13" i="1"/>
  <c r="E13" i="1" s="1"/>
  <c r="F30" i="1"/>
  <c r="E30" i="1" s="1"/>
  <c r="F33" i="1"/>
  <c r="E33" i="1" s="1"/>
  <c r="F45" i="1"/>
  <c r="F27" i="1"/>
  <c r="F67" i="1"/>
  <c r="F78" i="1"/>
  <c r="F81" i="1"/>
  <c r="E81" i="1" s="1"/>
  <c r="F89" i="1"/>
  <c r="E89" i="1" s="1"/>
  <c r="F119" i="1"/>
  <c r="E119" i="1" s="1"/>
  <c r="F130" i="1"/>
  <c r="E130" i="1" s="1"/>
  <c r="F133" i="1"/>
  <c r="F144" i="1"/>
  <c r="F150" i="1"/>
  <c r="F153" i="1"/>
  <c r="E153" i="1" s="1"/>
  <c r="F155" i="1"/>
  <c r="F63" i="1"/>
  <c r="E63" i="1" s="1"/>
  <c r="F82" i="1"/>
  <c r="E82" i="1" s="1"/>
  <c r="F115" i="1"/>
  <c r="F71" i="1"/>
  <c r="F126" i="1"/>
  <c r="F129" i="1"/>
  <c r="E129" i="1" s="1"/>
  <c r="F6" i="1"/>
  <c r="F12" i="1"/>
  <c r="E111" i="1" s="1"/>
  <c r="F15" i="1"/>
  <c r="E50" i="1" s="1"/>
  <c r="F21" i="1"/>
  <c r="E25" i="1" s="1"/>
  <c r="F47" i="1"/>
  <c r="F88" i="1"/>
  <c r="F91" i="1"/>
  <c r="F94" i="1"/>
  <c r="F127" i="1"/>
  <c r="F138" i="1"/>
  <c r="E138" i="1" s="1"/>
  <c r="F141" i="1"/>
  <c r="E141" i="1" s="1"/>
  <c r="F152" i="1"/>
  <c r="E152" i="1" s="1"/>
  <c r="F158" i="1"/>
  <c r="F161" i="1"/>
  <c r="F9" i="1"/>
  <c r="F38" i="1"/>
  <c r="F41" i="1"/>
  <c r="E41" i="1" s="1"/>
  <c r="F44" i="1"/>
  <c r="E44" i="1" s="1"/>
  <c r="F75" i="1"/>
  <c r="E75" i="1" s="1"/>
  <c r="F97" i="1"/>
  <c r="F35" i="1"/>
  <c r="F53" i="1"/>
  <c r="F61" i="1"/>
  <c r="F96" i="1"/>
  <c r="F99" i="1"/>
  <c r="F102" i="1"/>
  <c r="E102" i="1" s="1"/>
  <c r="F105" i="1"/>
  <c r="E105" i="1" s="1"/>
  <c r="F135" i="1"/>
  <c r="F146" i="1"/>
  <c r="F149" i="1"/>
  <c r="F160" i="1"/>
  <c r="F163" i="1"/>
  <c r="E163" i="1" s="1"/>
  <c r="F166" i="1"/>
  <c r="E166" i="1" s="1"/>
  <c r="E49" i="1"/>
  <c r="E60" i="1"/>
  <c r="E118" i="1"/>
  <c r="E28" i="1"/>
  <c r="E74" i="1"/>
  <c r="E123" i="1"/>
  <c r="E128" i="1"/>
  <c r="E117" i="1"/>
  <c r="E39" i="1"/>
  <c r="E108" i="1"/>
  <c r="E55" i="1"/>
  <c r="E76" i="1"/>
  <c r="E67" i="1"/>
  <c r="E144" i="1"/>
  <c r="E38" i="1"/>
  <c r="E158" i="1"/>
  <c r="E21" i="1"/>
  <c r="E97" i="1"/>
  <c r="E99" i="1"/>
  <c r="E12" i="1" l="1"/>
  <c r="E65" i="1"/>
  <c r="E103" i="1"/>
  <c r="E43" i="1"/>
  <c r="E9" i="1"/>
  <c r="E52" i="1"/>
  <c r="E17" i="1"/>
  <c r="E94" i="1"/>
  <c r="E86" i="1"/>
  <c r="E29" i="1"/>
  <c r="E42" i="1"/>
  <c r="E34" i="1"/>
  <c r="E58" i="1"/>
  <c r="E51" i="1"/>
  <c r="E57" i="1"/>
  <c r="E16" i="1"/>
  <c r="E101" i="1"/>
  <c r="E11" i="1"/>
  <c r="E133" i="1"/>
  <c r="E71" i="1"/>
  <c r="E149" i="1"/>
  <c r="E145" i="1"/>
  <c r="E22" i="1"/>
  <c r="E146" i="1"/>
  <c r="E23" i="1"/>
  <c r="E19" i="1"/>
  <c r="E5" i="1"/>
  <c r="E98" i="1"/>
  <c r="E154" i="1"/>
  <c r="E15" i="1"/>
  <c r="E36" i="1"/>
  <c r="E115" i="1"/>
  <c r="E6" i="1"/>
  <c r="E62" i="1"/>
  <c r="E112" i="1"/>
  <c r="E85" i="1"/>
  <c r="E10" i="1"/>
  <c r="E40" i="1"/>
  <c r="E107" i="1"/>
  <c r="E157" i="1"/>
  <c r="E159" i="1"/>
  <c r="E35" i="1"/>
  <c r="E91" i="1"/>
  <c r="E140" i="1"/>
  <c r="E156" i="1"/>
  <c r="E92" i="1"/>
  <c r="E48" i="1"/>
  <c r="E151" i="1"/>
  <c r="E113" i="1"/>
  <c r="E14" i="1"/>
  <c r="E20" i="1"/>
  <c r="E96" i="1"/>
  <c r="E147" i="1"/>
  <c r="E120" i="1"/>
  <c r="E80" i="1"/>
  <c r="E83" i="1"/>
  <c r="E109" i="1"/>
  <c r="E68" i="1"/>
  <c r="E61" i="1"/>
  <c r="E27" i="1"/>
  <c r="E73" i="1"/>
  <c r="E135" i="1"/>
  <c r="E124" i="1"/>
  <c r="E18" i="1"/>
  <c r="E95" i="1"/>
  <c r="E132" i="1"/>
  <c r="E90" i="1"/>
  <c r="E155" i="1"/>
  <c r="E131" i="1"/>
  <c r="E26" i="1"/>
  <c r="E46" i="1"/>
  <c r="E72" i="1"/>
  <c r="E110" i="1"/>
  <c r="E56" i="1"/>
  <c r="E148" i="1"/>
  <c r="E66" i="1"/>
  <c r="E104" i="1"/>
  <c r="E160" i="1"/>
  <c r="E64" i="1"/>
  <c r="E79" i="1"/>
  <c r="E88" i="1"/>
  <c r="E143" i="1"/>
  <c r="E106" i="1"/>
  <c r="E53" i="1"/>
  <c r="E116" i="1"/>
  <c r="E24" i="1"/>
  <c r="E54" i="1"/>
  <c r="E47" i="1"/>
  <c r="E127" i="1"/>
  <c r="E32" i="1"/>
  <c r="E161" i="1"/>
  <c r="E150" i="1"/>
  <c r="E78" i="1"/>
  <c r="E100" i="1"/>
  <c r="E93" i="1"/>
  <c r="E45" i="1"/>
  <c r="E4" i="1"/>
  <c r="E134" i="1"/>
  <c r="E126" i="1"/>
  <c r="E77" i="1"/>
  <c r="E31" i="1"/>
  <c r="E69" i="1"/>
</calcChain>
</file>

<file path=xl/sharedStrings.xml><?xml version="1.0" encoding="utf-8"?>
<sst xmlns="http://schemas.openxmlformats.org/spreadsheetml/2006/main" count="506" uniqueCount="202">
  <si>
    <t>Lp.</t>
  </si>
  <si>
    <t xml:space="preserve">Numer </t>
  </si>
  <si>
    <t>Nazwisko</t>
  </si>
  <si>
    <t>Imię</t>
  </si>
  <si>
    <t>Miejsce</t>
  </si>
  <si>
    <t>Pkt</t>
  </si>
  <si>
    <t xml:space="preserve"> </t>
  </si>
  <si>
    <t>wzwyż</t>
  </si>
  <si>
    <t>w dal</t>
  </si>
  <si>
    <t>piłka</t>
  </si>
  <si>
    <t>SW</t>
  </si>
  <si>
    <t>SD</t>
  </si>
  <si>
    <t>PP</t>
  </si>
  <si>
    <t>2-bój chłopców</t>
  </si>
  <si>
    <t>300mWDal/M10-11</t>
  </si>
  <si>
    <t>Kołodziej Jakub</t>
  </si>
  <si>
    <t>Stalowa Wola</t>
  </si>
  <si>
    <t>60mWDal/M10-11</t>
  </si>
  <si>
    <t>Wojtyna Michał</t>
  </si>
  <si>
    <t>Albigowa</t>
  </si>
  <si>
    <t>60mWzwyz/M10-11</t>
  </si>
  <si>
    <t>Tittinger Dominik</t>
  </si>
  <si>
    <t>Rzeszów</t>
  </si>
  <si>
    <t>60mRzut/M10-11</t>
  </si>
  <si>
    <t>Nawojski Szymon</t>
  </si>
  <si>
    <t>Bury Gabriel</t>
  </si>
  <si>
    <t>Sanok</t>
  </si>
  <si>
    <t>Opałka Wojciech</t>
  </si>
  <si>
    <t>Jach Marcin</t>
  </si>
  <si>
    <t>Przemyśl</t>
  </si>
  <si>
    <t>Chmura Bartosz</t>
  </si>
  <si>
    <t>Milanik Wiktor</t>
  </si>
  <si>
    <t>Sołtys Bartłomiej</t>
  </si>
  <si>
    <t>Butryn Maksymilian</t>
  </si>
  <si>
    <t>Hajduk Igor</t>
  </si>
  <si>
    <t>Piątek Wiktor</t>
  </si>
  <si>
    <t>Mrugała Mikołaj</t>
  </si>
  <si>
    <t>Zaborski Jakub</t>
  </si>
  <si>
    <t>Głogów Małopolski</t>
  </si>
  <si>
    <t>Szczygieł Piotr</t>
  </si>
  <si>
    <t>Żołynia</t>
  </si>
  <si>
    <t>Kulchawiec Jakub</t>
  </si>
  <si>
    <t>Szczepek Jakub</t>
  </si>
  <si>
    <t>Wronowski Sebastian</t>
  </si>
  <si>
    <t>Wota Adam</t>
  </si>
  <si>
    <t>300mRzut/M10-11</t>
  </si>
  <si>
    <t>Procnal Krzysztof</t>
  </si>
  <si>
    <t>Maziarz Tomasz</t>
  </si>
  <si>
    <t>Bajgierowicz Michał</t>
  </si>
  <si>
    <t>Gazda Jan</t>
  </si>
  <si>
    <t>Stąpor Antek</t>
  </si>
  <si>
    <t>Kolbuszowa</t>
  </si>
  <si>
    <t>Gugała Jakub</t>
  </si>
  <si>
    <t>Malawa</t>
  </si>
  <si>
    <t>Rozborski Jan</t>
  </si>
  <si>
    <t>Naja Gabriel</t>
  </si>
  <si>
    <t>Gotfryd Michał</t>
  </si>
  <si>
    <t>Pająk Dawid</t>
  </si>
  <si>
    <t>Szumski Sebastian</t>
  </si>
  <si>
    <t>Przybyło Roman</t>
  </si>
  <si>
    <t>Nowa Wieś</t>
  </si>
  <si>
    <t>Łożański Bartosz</t>
  </si>
  <si>
    <t>Rychlewski Antoni</t>
  </si>
  <si>
    <t>Lubaczów</t>
  </si>
  <si>
    <t>Pałka Jakub</t>
  </si>
  <si>
    <t>Kowalski Karol</t>
  </si>
  <si>
    <t>Zachwiej Olaf</t>
  </si>
  <si>
    <t>Dębica</t>
  </si>
  <si>
    <t>Bandrowicz Aleksander</t>
  </si>
  <si>
    <t>Dubaj Mikołaj</t>
  </si>
  <si>
    <t>Myćka Maksymilian</t>
  </si>
  <si>
    <t>Wilk Bartosz</t>
  </si>
  <si>
    <t>Kłyżów</t>
  </si>
  <si>
    <t>Bajdas Kacper</t>
  </si>
  <si>
    <t>Popielarz Adam</t>
  </si>
  <si>
    <t>Krosno</t>
  </si>
  <si>
    <t>Sznaikart Maksymilian</t>
  </si>
  <si>
    <t>Zając Gabriel</t>
  </si>
  <si>
    <t>Pruchnik</t>
  </si>
  <si>
    <t>Śmiałowski Józef</t>
  </si>
  <si>
    <t>Szewc Szymon</t>
  </si>
  <si>
    <t>Góra Motyczna</t>
  </si>
  <si>
    <t>Zając Bartosz</t>
  </si>
  <si>
    <t>Nawrocki Adrian</t>
  </si>
  <si>
    <t>Selwa Mateusz</t>
  </si>
  <si>
    <t>Wróbel Kacper</t>
  </si>
  <si>
    <t>Olejarczyk Jakub</t>
  </si>
  <si>
    <t>Juśko Kamil</t>
  </si>
  <si>
    <t>Kostecki Kacper</t>
  </si>
  <si>
    <t>Zapotoczny Adam</t>
  </si>
  <si>
    <t>Łabudzki Szymon</t>
  </si>
  <si>
    <t>Faraś Tomasz</t>
  </si>
  <si>
    <t>Szot Przemysław</t>
  </si>
  <si>
    <t>Zamojcin Oliwier</t>
  </si>
  <si>
    <t>Mazurek Jakub</t>
  </si>
  <si>
    <t>Misztal Maciej</t>
  </si>
  <si>
    <t>Szkutnik Maciej</t>
  </si>
  <si>
    <t>Paterek Bartłomiej</t>
  </si>
  <si>
    <t>Kizior Karol</t>
  </si>
  <si>
    <t>Sobiło Jakub</t>
  </si>
  <si>
    <t>Pięta Kamil</t>
  </si>
  <si>
    <t>Młynarski Alan</t>
  </si>
  <si>
    <t>Ratuszniak Miłosz</t>
  </si>
  <si>
    <t>Mielec</t>
  </si>
  <si>
    <t>Kędziora Marcel</t>
  </si>
  <si>
    <t>Myszka Jan</t>
  </si>
  <si>
    <t>Żuchowski Adam</t>
  </si>
  <si>
    <t>Pałka Maciej</t>
  </si>
  <si>
    <t>Szydło Bartosz</t>
  </si>
  <si>
    <t>Korczyna</t>
  </si>
  <si>
    <t>Buć Bartłomiej</t>
  </si>
  <si>
    <t>Karbarz Adam</t>
  </si>
  <si>
    <t>Bała Szymon</t>
  </si>
  <si>
    <t>Kurek Jeremi</t>
  </si>
  <si>
    <t>300mWDal/M10-12</t>
  </si>
  <si>
    <t>Tomaszewski Wojciech</t>
  </si>
  <si>
    <t>Dubaj Michał</t>
  </si>
  <si>
    <t>Okan Ahmed</t>
  </si>
  <si>
    <t>Bieniasz Jakub</t>
  </si>
  <si>
    <t>Wojciechowski Mateusz</t>
  </si>
  <si>
    <t>Porada Franciszek</t>
  </si>
  <si>
    <t>Zaczernie</t>
  </si>
  <si>
    <t>Golema Dawid</t>
  </si>
  <si>
    <t>Szkodziński Dawid</t>
  </si>
  <si>
    <t>Wójcik Adrian</t>
  </si>
  <si>
    <t>Garbacz Marcel</t>
  </si>
  <si>
    <t>Szydłowski Hubert</t>
  </si>
  <si>
    <t>Wojciechowski Bartłomiej</t>
  </si>
  <si>
    <t>Stróż Cezary</t>
  </si>
  <si>
    <t>Mitał Kacper</t>
  </si>
  <si>
    <t>Pomarenko Igor</t>
  </si>
  <si>
    <t>Barski Igor</t>
  </si>
  <si>
    <t>Półchłopek Kamil</t>
  </si>
  <si>
    <t>Wojdyła Marcel</t>
  </si>
  <si>
    <t>Bajorski Szymon</t>
  </si>
  <si>
    <t>Dziura Artur</t>
  </si>
  <si>
    <t>Wyka Oskar</t>
  </si>
  <si>
    <t>Bała Gabriel</t>
  </si>
  <si>
    <t>Potocki Tomasz</t>
  </si>
  <si>
    <t>Balandyk Emil</t>
  </si>
  <si>
    <t>Kuśmider Tymoteusz</t>
  </si>
  <si>
    <t>Madej Piotr</t>
  </si>
  <si>
    <t>Jagielski Filip</t>
  </si>
  <si>
    <t>Majchrowicz Kacper</t>
  </si>
  <si>
    <t>Rostek Marcel</t>
  </si>
  <si>
    <t>Stanoch Hubert</t>
  </si>
  <si>
    <t>Szeliga Wojciech</t>
  </si>
  <si>
    <t>Szewczyk Wojciech</t>
  </si>
  <si>
    <t>Waszkiewicz Marcel</t>
  </si>
  <si>
    <t>Węgliński Bartłomiej</t>
  </si>
  <si>
    <t>Tworek Bartłomiej</t>
  </si>
  <si>
    <t>Dziurgot Kamil</t>
  </si>
  <si>
    <t>Geraghty Conor</t>
  </si>
  <si>
    <t>Samek Wojciech</t>
  </si>
  <si>
    <t>Figiela Mateusz</t>
  </si>
  <si>
    <t>Rynkiewicz Szymon</t>
  </si>
  <si>
    <t>Jezierski Adrian</t>
  </si>
  <si>
    <t>Jórasz Kamil</t>
  </si>
  <si>
    <t>Landorf Szymon</t>
  </si>
  <si>
    <t>Grzesik Ireneusz</t>
  </si>
  <si>
    <t>Rakoczy Karol</t>
  </si>
  <si>
    <t>Bucior Tymon</t>
  </si>
  <si>
    <t>Faraś Kajetan</t>
  </si>
  <si>
    <t>Sibiga Karol</t>
  </si>
  <si>
    <t>Sznicer Miłosz</t>
  </si>
  <si>
    <t>Tabor Kamil</t>
  </si>
  <si>
    <t>Kacmarczyk Szymon</t>
  </si>
  <si>
    <t>Czyżewski Kacper</t>
  </si>
  <si>
    <t>Kiernozek Filip</t>
  </si>
  <si>
    <t>Maksimek Kuba</t>
  </si>
  <si>
    <t>Stokłosa Stanisław</t>
  </si>
  <si>
    <t>Wołoszyn Franciszek</t>
  </si>
  <si>
    <t>Stelmach Alan</t>
  </si>
  <si>
    <t>Sądej Rafał</t>
  </si>
  <si>
    <t>Trygar Mateusz</t>
  </si>
  <si>
    <t>Stawski Kamil</t>
  </si>
  <si>
    <t>Goleń Piotr</t>
  </si>
  <si>
    <t>Janusz Sławomir</t>
  </si>
  <si>
    <t>Walecki Gabriel</t>
  </si>
  <si>
    <t>Pietrucha Bartłomiej</t>
  </si>
  <si>
    <t>Bogacz Marcel</t>
  </si>
  <si>
    <t>Garanty Bartosz</t>
  </si>
  <si>
    <t>Nowak Michał</t>
  </si>
  <si>
    <t>Sienkiewicz Mikołaj</t>
  </si>
  <si>
    <t>Grabas Igor</t>
  </si>
  <si>
    <t>Sińczak Jan</t>
  </si>
  <si>
    <t>Machaj Szczepan</t>
  </si>
  <si>
    <t>Kubit Adam</t>
  </si>
  <si>
    <t>Bazan Bartosz</t>
  </si>
  <si>
    <t>Pukas Patryk</t>
  </si>
  <si>
    <t>Wolski Oliwier</t>
  </si>
  <si>
    <t>Fyda Franek</t>
  </si>
  <si>
    <t>Galant Filip</t>
  </si>
  <si>
    <t>Tonderys Kacper</t>
  </si>
  <si>
    <t>Maksymek Jakub</t>
  </si>
  <si>
    <t>Fyda Antoni</t>
  </si>
  <si>
    <t>Maciuch Aleksander</t>
  </si>
  <si>
    <t>Grochowski Wojciech</t>
  </si>
  <si>
    <t>Katan Kacper</t>
  </si>
  <si>
    <t>Siwierski Kacper</t>
  </si>
  <si>
    <t>Rychlak Patryk</t>
  </si>
  <si>
    <t>Kula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</si>
</sst>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6" fillId="7" borderId="1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8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NO%20-%2013.09.2022%20-%20Stalowa%20W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łopcy"/>
      <sheetName val="Dziew"/>
      <sheetName val="Opis"/>
      <sheetName val="K2-bój-dzieci"/>
      <sheetName val="M2-bój-dzieci"/>
      <sheetName val="wsp"/>
    </sheetNames>
    <sheetDataSet>
      <sheetData sheetId="0"/>
      <sheetData sheetId="1"/>
      <sheetData sheetId="2"/>
      <sheetData sheetId="3"/>
      <sheetData sheetId="4"/>
      <sheetData sheetId="5">
        <row r="8">
          <cell r="A8">
            <v>12.223086</v>
          </cell>
          <cell r="C8">
            <v>0.39060233999999999</v>
          </cell>
          <cell r="H8">
            <v>145.22198</v>
          </cell>
          <cell r="J8">
            <v>20.859022</v>
          </cell>
          <cell r="O8">
            <v>0.76177644</v>
          </cell>
        </row>
        <row r="9">
          <cell r="A9">
            <v>1.9061554999999999</v>
          </cell>
          <cell r="C9">
            <v>1.9261998</v>
          </cell>
          <cell r="H9">
            <v>1.2022976999999999</v>
          </cell>
          <cell r="J9">
            <v>1.4806083999999999</v>
          </cell>
          <cell r="O9">
            <v>1.2130293999999999</v>
          </cell>
        </row>
        <row r="10">
          <cell r="A10">
            <v>11.2</v>
          </cell>
          <cell r="C10">
            <v>60</v>
          </cell>
          <cell r="H10">
            <v>0.75</v>
          </cell>
          <cell r="J10">
            <v>2.5</v>
          </cell>
          <cell r="O1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8CB1-6637-4908-A909-76E61D33361B}">
  <dimension ref="A1:R167"/>
  <sheetViews>
    <sheetView tabSelected="1" workbookViewId="0">
      <selection activeCell="C11" sqref="C11"/>
    </sheetView>
  </sheetViews>
  <sheetFormatPr defaultRowHeight="14.5" x14ac:dyDescent="0.35"/>
  <cols>
    <col min="1" max="1" width="4.36328125" bestFit="1" customWidth="1"/>
    <col min="2" max="2" width="17.26953125" customWidth="1"/>
    <col min="3" max="3" width="21.26953125" bestFit="1" customWidth="1"/>
    <col min="4" max="4" width="16.08984375" bestFit="1" customWidth="1"/>
    <col min="5" max="5" width="6.26953125" customWidth="1"/>
    <col min="6" max="6" width="6.08984375" customWidth="1"/>
    <col min="7" max="7" width="1.36328125" bestFit="1" customWidth="1"/>
    <col min="8" max="8" width="4.6328125" customWidth="1"/>
    <col min="9" max="9" width="5" customWidth="1"/>
    <col min="10" max="10" width="5.7265625" customWidth="1"/>
    <col min="11" max="12" width="5.36328125" customWidth="1"/>
    <col min="13" max="13" width="1.36328125" bestFit="1" customWidth="1"/>
    <col min="14" max="14" width="5.08984375" customWidth="1"/>
    <col min="15" max="15" width="5.7265625" customWidth="1"/>
    <col min="16" max="16" width="5.08984375" customWidth="1"/>
    <col min="17" max="17" width="4.7265625" customWidth="1"/>
    <col min="18" max="18" width="5.36328125" customWidth="1"/>
  </cols>
  <sheetData>
    <row r="1" spans="1:18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>
        <v>60</v>
      </c>
      <c r="I1" s="1">
        <v>300</v>
      </c>
      <c r="J1" s="1" t="s">
        <v>7</v>
      </c>
      <c r="K1" s="1" t="s">
        <v>8</v>
      </c>
      <c r="L1" s="1" t="s">
        <v>9</v>
      </c>
      <c r="M1" s="3" t="s">
        <v>6</v>
      </c>
      <c r="N1" s="1">
        <v>60</v>
      </c>
      <c r="O1" s="1">
        <v>300</v>
      </c>
      <c r="P1" s="1" t="s">
        <v>10</v>
      </c>
      <c r="Q1" s="1" t="s">
        <v>11</v>
      </c>
      <c r="R1" s="1" t="s">
        <v>12</v>
      </c>
    </row>
    <row r="2" spans="1:18" ht="15" thickBot="1" x14ac:dyDescent="0.4">
      <c r="A2" s="4" t="s">
        <v>13</v>
      </c>
      <c r="B2" s="4"/>
      <c r="C2" s="5"/>
      <c r="D2" s="5"/>
      <c r="E2" s="4"/>
      <c r="F2" s="4"/>
      <c r="G2" s="3"/>
      <c r="H2" s="6"/>
      <c r="I2" s="4"/>
      <c r="J2" s="5"/>
      <c r="K2" s="5"/>
      <c r="L2" s="7"/>
      <c r="M2" s="3"/>
      <c r="N2" s="5"/>
      <c r="O2" s="5"/>
      <c r="P2" s="5"/>
      <c r="Q2" s="5"/>
      <c r="R2" s="5"/>
    </row>
    <row r="3" spans="1:18" ht="15" thickBot="1" x14ac:dyDescent="0.4">
      <c r="A3" s="5"/>
      <c r="B3" s="5"/>
      <c r="C3" s="5"/>
      <c r="D3" s="5"/>
      <c r="E3" s="8"/>
      <c r="F3" s="9"/>
      <c r="G3" s="3"/>
      <c r="H3" s="10"/>
      <c r="I3" s="11"/>
      <c r="J3" s="12"/>
      <c r="K3" s="13"/>
      <c r="L3" s="14"/>
      <c r="M3" s="15"/>
      <c r="N3" s="16"/>
      <c r="O3" s="16"/>
      <c r="P3" s="16"/>
      <c r="Q3" s="16"/>
      <c r="R3" s="16"/>
    </row>
    <row r="4" spans="1:18" x14ac:dyDescent="0.35">
      <c r="A4" s="20">
        <v>1</v>
      </c>
      <c r="B4" s="21" t="s">
        <v>14</v>
      </c>
      <c r="C4" s="21" t="s">
        <v>15</v>
      </c>
      <c r="D4" s="21" t="s">
        <v>16</v>
      </c>
      <c r="E4" s="24">
        <f t="shared" ref="E4:E35" si="0">IF(F4=0," ",RANK(F4,F$4:F$167))</f>
        <v>1</v>
      </c>
      <c r="F4" s="25">
        <f t="shared" ref="F4:F35" si="1">SUM(N4:R4)</f>
        <v>97</v>
      </c>
      <c r="G4" s="26"/>
      <c r="H4" s="27"/>
      <c r="I4" s="27">
        <v>4778</v>
      </c>
      <c r="J4" s="27"/>
      <c r="K4" s="27">
        <v>430</v>
      </c>
      <c r="L4" s="27"/>
      <c r="M4" s="28"/>
      <c r="N4" s="29" t="str">
        <f>IF(H4&lt;&gt;"",IF(H4/100&gt;[1]wsp!A$10,0,ROUNDDOWN([1]wsp!A$8*([1]wsp!A$10-H4/100)^[1]wsp!A$9,0)),"")</f>
        <v/>
      </c>
      <c r="O4" s="29">
        <f>IF(I4&lt;&gt;"",IF(I4/100&gt;[1]wsp!C$10,0,ROUNDDOWN([1]wsp!C$8*([1]wsp!C$10-I4/100)^[1]wsp!C$9,0)),"")</f>
        <v>48</v>
      </c>
      <c r="P4" s="29" t="str">
        <f>IF(J4&lt;&gt;"",IF(J4/100&lt;[1]wsp!H$10,0,ROUNDDOWN([1]wsp!H$8*(J4/100-[1]wsp!H$10)^[1]wsp!H$9,0)),"")</f>
        <v/>
      </c>
      <c r="Q4" s="29">
        <f>IF(K4&lt;&gt;"",IF(K4/100&lt;[1]wsp!J$10,0,ROUNDDOWN([1]wsp!J$8*(K4/100-[1]wsp!J$10)^[1]wsp!J$9,0)),"")</f>
        <v>49</v>
      </c>
      <c r="R4" s="29" t="str">
        <f>IF(L4&lt;&gt;"",IF(L4&lt;[1]wsp!O$10,0,ROUNDDOWN([1]wsp!O$8*(L4-[1]wsp!O$10)^[1]wsp!O$9,0)),"")</f>
        <v/>
      </c>
    </row>
    <row r="5" spans="1:18" x14ac:dyDescent="0.35">
      <c r="A5" s="22">
        <v>2</v>
      </c>
      <c r="B5" s="23" t="s">
        <v>17</v>
      </c>
      <c r="C5" s="23" t="s">
        <v>18</v>
      </c>
      <c r="D5" s="23" t="s">
        <v>19</v>
      </c>
      <c r="E5" s="24">
        <f t="shared" si="0"/>
        <v>2</v>
      </c>
      <c r="F5" s="25">
        <f t="shared" si="1"/>
        <v>81</v>
      </c>
      <c r="G5" s="26"/>
      <c r="H5" s="27">
        <v>942</v>
      </c>
      <c r="I5" s="27"/>
      <c r="J5" s="27"/>
      <c r="K5" s="27">
        <v>419</v>
      </c>
      <c r="L5" s="27"/>
      <c r="M5" s="28"/>
      <c r="N5" s="29">
        <f>IF(H5&lt;&gt;"",IF(H5/100&gt;[1]wsp!A$10,0,ROUNDDOWN([1]wsp!A$8*([1]wsp!A$10-H5/100)^[1]wsp!A$9,0)),"")</f>
        <v>36</v>
      </c>
      <c r="O5" s="29" t="str">
        <f>IF(I5&lt;&gt;"",IF(I5/100&gt;[1]wsp!C$10,0,ROUNDDOWN([1]wsp!C$8*([1]wsp!C$10-I5/100)^[1]wsp!C$9,0)),"")</f>
        <v/>
      </c>
      <c r="P5" s="29" t="str">
        <f>IF(J5&lt;&gt;"",IF(J5/100&lt;[1]wsp!H$10,0,ROUNDDOWN([1]wsp!H$8*(J5/100-[1]wsp!H$10)^[1]wsp!H$9,0)),"")</f>
        <v/>
      </c>
      <c r="Q5" s="29">
        <f>IF(K5&lt;&gt;"",IF(K5/100&lt;[1]wsp!J$10,0,ROUNDDOWN([1]wsp!J$8*(K5/100-[1]wsp!J$10)^[1]wsp!J$9,0)),"")</f>
        <v>45</v>
      </c>
      <c r="R5" s="29" t="str">
        <f>IF(L5&lt;&gt;"",IF(L5&lt;[1]wsp!O$10,0,ROUNDDOWN([1]wsp!O$8*(L5-[1]wsp!O$10)^[1]wsp!O$9,0)),"")</f>
        <v/>
      </c>
    </row>
    <row r="6" spans="1:18" x14ac:dyDescent="0.35">
      <c r="A6" s="22">
        <v>3</v>
      </c>
      <c r="B6" s="23" t="s">
        <v>20</v>
      </c>
      <c r="C6" s="23" t="s">
        <v>21</v>
      </c>
      <c r="D6" s="23" t="s">
        <v>22</v>
      </c>
      <c r="E6" s="24">
        <f t="shared" si="0"/>
        <v>2</v>
      </c>
      <c r="F6" s="25">
        <f t="shared" si="1"/>
        <v>81</v>
      </c>
      <c r="G6" s="26"/>
      <c r="H6" s="27">
        <v>1022</v>
      </c>
      <c r="I6" s="27"/>
      <c r="J6" s="27">
        <v>130</v>
      </c>
      <c r="K6" s="27"/>
      <c r="L6" s="27"/>
      <c r="M6" s="28"/>
      <c r="N6" s="29">
        <f>IF(H6&lt;&gt;"",IF(H6/100&gt;[1]wsp!A$10,0,ROUNDDOWN([1]wsp!A$8*([1]wsp!A$10-H6/100)^[1]wsp!A$9,0)),"")</f>
        <v>11</v>
      </c>
      <c r="O6" s="29" t="str">
        <f>IF(I6&lt;&gt;"",IF(I6/100&gt;[1]wsp!C$10,0,ROUNDDOWN([1]wsp!C$8*([1]wsp!C$10-I6/100)^[1]wsp!C$9,0)),"")</f>
        <v/>
      </c>
      <c r="P6" s="29">
        <f>IF(J6&lt;&gt;"",IF(J6/100&lt;[1]wsp!H$10,0,ROUNDDOWN([1]wsp!H$8*(J6/100-[1]wsp!H$10)^[1]wsp!H$9,0)),"")</f>
        <v>70</v>
      </c>
      <c r="Q6" s="29" t="str">
        <f>IF(K6&lt;&gt;"",IF(K6/100&lt;[1]wsp!J$10,0,ROUNDDOWN([1]wsp!J$8*(K6/100-[1]wsp!J$10)^[1]wsp!J$9,0)),"")</f>
        <v/>
      </c>
      <c r="R6" s="29" t="str">
        <f>IF(L6&lt;&gt;"",IF(L6&lt;[1]wsp!O$10,0,ROUNDDOWN([1]wsp!O$8*(L6-[1]wsp!O$10)^[1]wsp!O$9,0)),"")</f>
        <v/>
      </c>
    </row>
    <row r="7" spans="1:18" x14ac:dyDescent="0.35">
      <c r="A7" s="17">
        <v>4</v>
      </c>
      <c r="B7" s="18" t="s">
        <v>23</v>
      </c>
      <c r="C7" s="18" t="s">
        <v>24</v>
      </c>
      <c r="D7" s="18" t="s">
        <v>19</v>
      </c>
      <c r="E7" s="24">
        <f t="shared" si="0"/>
        <v>4</v>
      </c>
      <c r="F7" s="25">
        <f t="shared" si="1"/>
        <v>79</v>
      </c>
      <c r="G7" s="26"/>
      <c r="H7" s="27">
        <v>933</v>
      </c>
      <c r="I7" s="27"/>
      <c r="J7" s="27"/>
      <c r="K7" s="27"/>
      <c r="L7" s="27">
        <v>36</v>
      </c>
      <c r="M7" s="28"/>
      <c r="N7" s="29">
        <f>IF(H7&lt;&gt;"",IF(H7/100&gt;[1]wsp!A$10,0,ROUNDDOWN([1]wsp!A$8*([1]wsp!A$10-H7/100)^[1]wsp!A$9,0)),"")</f>
        <v>40</v>
      </c>
      <c r="O7" s="29" t="str">
        <f>IF(I7&lt;&gt;"",IF(I7/100&gt;[1]wsp!C$10,0,ROUNDDOWN([1]wsp!C$8*([1]wsp!C$10-I7/100)^[1]wsp!C$9,0)),"")</f>
        <v/>
      </c>
      <c r="P7" s="29" t="str">
        <f>IF(J7&lt;&gt;"",IF(J7/100&lt;[1]wsp!H$10,0,ROUNDDOWN([1]wsp!H$8*(J7/100-[1]wsp!H$10)^[1]wsp!H$9,0)),"")</f>
        <v/>
      </c>
      <c r="Q7" s="29" t="str">
        <f>IF(K7&lt;&gt;"",IF(K7/100&lt;[1]wsp!J$10,0,ROUNDDOWN([1]wsp!J$8*(K7/100-[1]wsp!J$10)^[1]wsp!J$9,0)),"")</f>
        <v/>
      </c>
      <c r="R7" s="29">
        <f>IF(L7&lt;&gt;"",IF(L7&lt;[1]wsp!O$10,0,ROUNDDOWN([1]wsp!O$8*(L7-[1]wsp!O$10)^[1]wsp!O$9,0)),"")</f>
        <v>39</v>
      </c>
    </row>
    <row r="8" spans="1:18" x14ac:dyDescent="0.35">
      <c r="A8" s="17">
        <v>5</v>
      </c>
      <c r="B8" s="18" t="s">
        <v>17</v>
      </c>
      <c r="C8" s="18" t="s">
        <v>25</v>
      </c>
      <c r="D8" s="18" t="s">
        <v>26</v>
      </c>
      <c r="E8" s="24">
        <f t="shared" si="0"/>
        <v>5</v>
      </c>
      <c r="F8" s="25">
        <f t="shared" si="1"/>
        <v>75</v>
      </c>
      <c r="G8" s="26"/>
      <c r="H8" s="27">
        <v>919</v>
      </c>
      <c r="I8" s="27"/>
      <c r="J8" s="27"/>
      <c r="K8" s="27">
        <v>377</v>
      </c>
      <c r="L8" s="27"/>
      <c r="M8" s="28"/>
      <c r="N8" s="29">
        <f>IF(H8&lt;&gt;"",IF(H8/100&gt;[1]wsp!A$10,0,ROUNDDOWN([1]wsp!A$8*([1]wsp!A$10-H8/100)^[1]wsp!A$9,0)),"")</f>
        <v>46</v>
      </c>
      <c r="O8" s="29" t="str">
        <f>IF(I8&lt;&gt;"",IF(I8/100&gt;[1]wsp!C$10,0,ROUNDDOWN([1]wsp!C$8*([1]wsp!C$10-I8/100)^[1]wsp!C$9,0)),"")</f>
        <v/>
      </c>
      <c r="P8" s="29" t="str">
        <f>IF(J8&lt;&gt;"",IF(J8/100&lt;[1]wsp!H$10,0,ROUNDDOWN([1]wsp!H$8*(J8/100-[1]wsp!H$10)^[1]wsp!H$9,0)),"")</f>
        <v/>
      </c>
      <c r="Q8" s="29">
        <f>IF(K8&lt;&gt;"",IF(K8/100&lt;[1]wsp!J$10,0,ROUNDDOWN([1]wsp!J$8*(K8/100-[1]wsp!J$10)^[1]wsp!J$9,0)),"")</f>
        <v>29</v>
      </c>
      <c r="R8" s="29" t="str">
        <f>IF(L8&lt;&gt;"",IF(L8&lt;[1]wsp!O$10,0,ROUNDDOWN([1]wsp!O$8*(L8-[1]wsp!O$10)^[1]wsp!O$9,0)),"")</f>
        <v/>
      </c>
    </row>
    <row r="9" spans="1:18" x14ac:dyDescent="0.35">
      <c r="A9" s="17">
        <v>6</v>
      </c>
      <c r="B9" s="18" t="s">
        <v>17</v>
      </c>
      <c r="C9" s="18" t="s">
        <v>27</v>
      </c>
      <c r="D9" s="18" t="s">
        <v>16</v>
      </c>
      <c r="E9" s="24">
        <f t="shared" si="0"/>
        <v>5</v>
      </c>
      <c r="F9" s="25">
        <f t="shared" si="1"/>
        <v>75</v>
      </c>
      <c r="G9" s="26"/>
      <c r="H9" s="27">
        <v>915</v>
      </c>
      <c r="I9" s="27"/>
      <c r="J9" s="27"/>
      <c r="K9" s="27">
        <v>371</v>
      </c>
      <c r="L9" s="27"/>
      <c r="M9" s="28"/>
      <c r="N9" s="29">
        <f>IF(H9&lt;&gt;"",IF(H9/100&gt;[1]wsp!A$10,0,ROUNDDOWN([1]wsp!A$8*([1]wsp!A$10-H9/100)^[1]wsp!A$9,0)),"")</f>
        <v>48</v>
      </c>
      <c r="O9" s="29" t="str">
        <f>IF(I9&lt;&gt;"",IF(I9/100&gt;[1]wsp!C$10,0,ROUNDDOWN([1]wsp!C$8*([1]wsp!C$10-I9/100)^[1]wsp!C$9,0)),"")</f>
        <v/>
      </c>
      <c r="P9" s="29" t="str">
        <f>IF(J9&lt;&gt;"",IF(J9/100&lt;[1]wsp!H$10,0,ROUNDDOWN([1]wsp!H$8*(J9/100-[1]wsp!H$10)^[1]wsp!H$9,0)),"")</f>
        <v/>
      </c>
      <c r="Q9" s="29">
        <f>IF(K9&lt;&gt;"",IF(K9/100&lt;[1]wsp!J$10,0,ROUNDDOWN([1]wsp!J$8*(K9/100-[1]wsp!J$10)^[1]wsp!J$9,0)),"")</f>
        <v>27</v>
      </c>
      <c r="R9" s="29" t="str">
        <f>IF(L9&lt;&gt;"",IF(L9&lt;[1]wsp!O$10,0,ROUNDDOWN([1]wsp!O$8*(L9-[1]wsp!O$10)^[1]wsp!O$9,0)),"")</f>
        <v/>
      </c>
    </row>
    <row r="10" spans="1:18" x14ac:dyDescent="0.35">
      <c r="A10" s="17">
        <v>7</v>
      </c>
      <c r="B10" s="18" t="s">
        <v>17</v>
      </c>
      <c r="C10" s="18" t="s">
        <v>28</v>
      </c>
      <c r="D10" s="18" t="s">
        <v>29</v>
      </c>
      <c r="E10" s="24">
        <f t="shared" si="0"/>
        <v>7</v>
      </c>
      <c r="F10" s="25">
        <f t="shared" si="1"/>
        <v>74</v>
      </c>
      <c r="G10" s="26"/>
      <c r="H10" s="27">
        <v>937</v>
      </c>
      <c r="I10" s="27"/>
      <c r="J10" s="27"/>
      <c r="K10" s="27">
        <v>395</v>
      </c>
      <c r="L10" s="27"/>
      <c r="M10" s="28"/>
      <c r="N10" s="29">
        <f>IF(H10&lt;&gt;"",IF(H10/100&gt;[1]wsp!A$10,0,ROUNDDOWN([1]wsp!A$8*([1]wsp!A$10-H10/100)^[1]wsp!A$9,0)),"")</f>
        <v>38</v>
      </c>
      <c r="O10" s="29" t="str">
        <f>IF(I10&lt;&gt;"",IF(I10/100&gt;[1]wsp!C$10,0,ROUNDDOWN([1]wsp!C$8*([1]wsp!C$10-I10/100)^[1]wsp!C$9,0)),"")</f>
        <v/>
      </c>
      <c r="P10" s="29" t="str">
        <f>IF(J10&lt;&gt;"",IF(J10/100&lt;[1]wsp!H$10,0,ROUNDDOWN([1]wsp!H$8*(J10/100-[1]wsp!H$10)^[1]wsp!H$9,0)),"")</f>
        <v/>
      </c>
      <c r="Q10" s="29">
        <f>IF(K10&lt;&gt;"",IF(K10/100&lt;[1]wsp!J$10,0,ROUNDDOWN([1]wsp!J$8*(K10/100-[1]wsp!J$10)^[1]wsp!J$9,0)),"")</f>
        <v>36</v>
      </c>
      <c r="R10" s="29" t="str">
        <f>IF(L10&lt;&gt;"",IF(L10&lt;[1]wsp!O$10,0,ROUNDDOWN([1]wsp!O$8*(L10-[1]wsp!O$10)^[1]wsp!O$9,0)),"")</f>
        <v/>
      </c>
    </row>
    <row r="11" spans="1:18" x14ac:dyDescent="0.35">
      <c r="A11" s="17">
        <v>8</v>
      </c>
      <c r="B11" s="18" t="s">
        <v>17</v>
      </c>
      <c r="C11" s="18" t="s">
        <v>30</v>
      </c>
      <c r="D11" s="18" t="s">
        <v>16</v>
      </c>
      <c r="E11" s="24">
        <f t="shared" si="0"/>
        <v>8</v>
      </c>
      <c r="F11" s="25">
        <f t="shared" si="1"/>
        <v>69</v>
      </c>
      <c r="G11" s="26"/>
      <c r="H11" s="27">
        <v>938</v>
      </c>
      <c r="I11" s="27"/>
      <c r="J11" s="27"/>
      <c r="K11" s="27">
        <v>383</v>
      </c>
      <c r="L11" s="27"/>
      <c r="M11" s="28"/>
      <c r="N11" s="29">
        <f>IF(H11&lt;&gt;"",IF(H11/100&gt;[1]wsp!A$10,0,ROUNDDOWN([1]wsp!A$8*([1]wsp!A$10-H11/100)^[1]wsp!A$9,0)),"")</f>
        <v>38</v>
      </c>
      <c r="O11" s="29" t="str">
        <f>IF(I11&lt;&gt;"",IF(I11/100&gt;[1]wsp!C$10,0,ROUNDDOWN([1]wsp!C$8*([1]wsp!C$10-I11/100)^[1]wsp!C$9,0)),"")</f>
        <v/>
      </c>
      <c r="P11" s="29" t="str">
        <f>IF(J11&lt;&gt;"",IF(J11/100&lt;[1]wsp!H$10,0,ROUNDDOWN([1]wsp!H$8*(J11/100-[1]wsp!H$10)^[1]wsp!H$9,0)),"")</f>
        <v/>
      </c>
      <c r="Q11" s="29">
        <f>IF(K11&lt;&gt;"",IF(K11/100&lt;[1]wsp!J$10,0,ROUNDDOWN([1]wsp!J$8*(K11/100-[1]wsp!J$10)^[1]wsp!J$9,0)),"")</f>
        <v>31</v>
      </c>
      <c r="R11" s="29" t="str">
        <f>IF(L11&lt;&gt;"",IF(L11&lt;[1]wsp!O$10,0,ROUNDDOWN([1]wsp!O$8*(L11-[1]wsp!O$10)^[1]wsp!O$9,0)),"")</f>
        <v/>
      </c>
    </row>
    <row r="12" spans="1:18" x14ac:dyDescent="0.35">
      <c r="A12" s="17">
        <v>9</v>
      </c>
      <c r="B12" s="18" t="s">
        <v>23</v>
      </c>
      <c r="C12" s="18" t="s">
        <v>31</v>
      </c>
      <c r="D12" s="18" t="s">
        <v>29</v>
      </c>
      <c r="E12" s="24">
        <f t="shared" si="0"/>
        <v>8</v>
      </c>
      <c r="F12" s="25">
        <f t="shared" si="1"/>
        <v>69</v>
      </c>
      <c r="G12" s="26"/>
      <c r="H12" s="27">
        <v>978</v>
      </c>
      <c r="I12" s="27"/>
      <c r="J12" s="27"/>
      <c r="K12" s="27"/>
      <c r="L12" s="27">
        <v>39.5</v>
      </c>
      <c r="M12" s="28"/>
      <c r="N12" s="29">
        <f>IF(H12&lt;&gt;"",IF(H12/100&gt;[1]wsp!A$10,0,ROUNDDOWN([1]wsp!A$8*([1]wsp!A$10-H12/100)^[1]wsp!A$9,0)),"")</f>
        <v>23</v>
      </c>
      <c r="O12" s="29" t="str">
        <f>IF(I12&lt;&gt;"",IF(I12/100&gt;[1]wsp!C$10,0,ROUNDDOWN([1]wsp!C$8*([1]wsp!C$10-I12/100)^[1]wsp!C$9,0)),"")</f>
        <v/>
      </c>
      <c r="P12" s="29" t="str">
        <f>IF(J12&lt;&gt;"",IF(J12/100&lt;[1]wsp!H$10,0,ROUNDDOWN([1]wsp!H$8*(J12/100-[1]wsp!H$10)^[1]wsp!H$9,0)),"")</f>
        <v/>
      </c>
      <c r="Q12" s="29" t="str">
        <f>IF(K12&lt;&gt;"",IF(K12/100&lt;[1]wsp!J$10,0,ROUNDDOWN([1]wsp!J$8*(K12/100-[1]wsp!J$10)^[1]wsp!J$9,0)),"")</f>
        <v/>
      </c>
      <c r="R12" s="29">
        <f>IF(L12&lt;&gt;"",IF(L12&lt;[1]wsp!O$10,0,ROUNDDOWN([1]wsp!O$8*(L12-[1]wsp!O$10)^[1]wsp!O$9,0)),"")</f>
        <v>46</v>
      </c>
    </row>
    <row r="13" spans="1:18" x14ac:dyDescent="0.35">
      <c r="A13" s="17">
        <v>10</v>
      </c>
      <c r="B13" s="18" t="s">
        <v>17</v>
      </c>
      <c r="C13" s="18" t="s">
        <v>32</v>
      </c>
      <c r="D13" s="18" t="s">
        <v>16</v>
      </c>
      <c r="E13" s="24">
        <f t="shared" si="0"/>
        <v>10</v>
      </c>
      <c r="F13" s="25">
        <f t="shared" si="1"/>
        <v>65</v>
      </c>
      <c r="G13" s="26"/>
      <c r="H13" s="27">
        <v>942</v>
      </c>
      <c r="I13" s="27"/>
      <c r="J13" s="27"/>
      <c r="K13" s="27">
        <v>375</v>
      </c>
      <c r="L13" s="27"/>
      <c r="M13" s="28"/>
      <c r="N13" s="29">
        <f>IF(H13&lt;&gt;"",IF(H13/100&gt;[1]wsp!A$10,0,ROUNDDOWN([1]wsp!A$8*([1]wsp!A$10-H13/100)^[1]wsp!A$9,0)),"")</f>
        <v>36</v>
      </c>
      <c r="O13" s="29" t="str">
        <f>IF(I13&lt;&gt;"",IF(I13/100&gt;[1]wsp!C$10,0,ROUNDDOWN([1]wsp!C$8*([1]wsp!C$10-I13/100)^[1]wsp!C$9,0)),"")</f>
        <v/>
      </c>
      <c r="P13" s="29" t="str">
        <f>IF(J13&lt;&gt;"",IF(J13/100&lt;[1]wsp!H$10,0,ROUNDDOWN([1]wsp!H$8*(J13/100-[1]wsp!H$10)^[1]wsp!H$9,0)),"")</f>
        <v/>
      </c>
      <c r="Q13" s="29">
        <f>IF(K13&lt;&gt;"",IF(K13/100&lt;[1]wsp!J$10,0,ROUNDDOWN([1]wsp!J$8*(K13/100-[1]wsp!J$10)^[1]wsp!J$9,0)),"")</f>
        <v>29</v>
      </c>
      <c r="R13" s="29" t="str">
        <f>IF(L13&lt;&gt;"",IF(L13&lt;[1]wsp!O$10,0,ROUNDDOWN([1]wsp!O$8*(L13-[1]wsp!O$10)^[1]wsp!O$9,0)),"")</f>
        <v/>
      </c>
    </row>
    <row r="14" spans="1:18" x14ac:dyDescent="0.35">
      <c r="A14" s="17">
        <v>11</v>
      </c>
      <c r="B14" s="18" t="s">
        <v>14</v>
      </c>
      <c r="C14" s="18" t="s">
        <v>33</v>
      </c>
      <c r="D14" s="18" t="s">
        <v>16</v>
      </c>
      <c r="E14" s="24">
        <f t="shared" si="0"/>
        <v>10</v>
      </c>
      <c r="F14" s="25">
        <f t="shared" si="1"/>
        <v>65</v>
      </c>
      <c r="G14" s="26"/>
      <c r="H14" s="27"/>
      <c r="I14" s="27">
        <v>5029</v>
      </c>
      <c r="J14" s="27"/>
      <c r="K14" s="27">
        <v>390</v>
      </c>
      <c r="L14" s="27"/>
      <c r="M14" s="28"/>
      <c r="N14" s="29" t="str">
        <f>IF(H14&lt;&gt;"",IF(H14/100&gt;[1]wsp!A$10,0,ROUNDDOWN([1]wsp!A$8*([1]wsp!A$10-H14/100)^[1]wsp!A$9,0)),"")</f>
        <v/>
      </c>
      <c r="O14" s="29">
        <f>IF(I14&lt;&gt;"",IF(I14/100&gt;[1]wsp!C$10,0,ROUNDDOWN([1]wsp!C$8*([1]wsp!C$10-I14/100)^[1]wsp!C$9,0)),"")</f>
        <v>31</v>
      </c>
      <c r="P14" s="29" t="str">
        <f>IF(J14&lt;&gt;"",IF(J14/100&lt;[1]wsp!H$10,0,ROUNDDOWN([1]wsp!H$8*(J14/100-[1]wsp!H$10)^[1]wsp!H$9,0)),"")</f>
        <v/>
      </c>
      <c r="Q14" s="29">
        <f>IF(K14&lt;&gt;"",IF(K14/100&lt;[1]wsp!J$10,0,ROUNDDOWN([1]wsp!J$8*(K14/100-[1]wsp!J$10)^[1]wsp!J$9,0)),"")</f>
        <v>34</v>
      </c>
      <c r="R14" s="29" t="str">
        <f>IF(L14&lt;&gt;"",IF(L14&lt;[1]wsp!O$10,0,ROUNDDOWN([1]wsp!O$8*(L14-[1]wsp!O$10)^[1]wsp!O$9,0)),"")</f>
        <v/>
      </c>
    </row>
    <row r="15" spans="1:18" x14ac:dyDescent="0.35">
      <c r="A15" s="17">
        <v>12</v>
      </c>
      <c r="B15" s="18" t="s">
        <v>23</v>
      </c>
      <c r="C15" s="18" t="s">
        <v>34</v>
      </c>
      <c r="D15" s="18" t="s">
        <v>29</v>
      </c>
      <c r="E15" s="24">
        <f t="shared" si="0"/>
        <v>12</v>
      </c>
      <c r="F15" s="25">
        <f t="shared" si="1"/>
        <v>64</v>
      </c>
      <c r="G15" s="26"/>
      <c r="H15" s="27">
        <v>998</v>
      </c>
      <c r="I15" s="27"/>
      <c r="J15" s="27"/>
      <c r="K15" s="27"/>
      <c r="L15" s="27">
        <v>40</v>
      </c>
      <c r="M15" s="28"/>
      <c r="N15" s="29">
        <f>IF(H15&lt;&gt;"",IF(H15/100&gt;[1]wsp!A$10,0,ROUNDDOWN([1]wsp!A$8*([1]wsp!A$10-H15/100)^[1]wsp!A$9,0)),"")</f>
        <v>17</v>
      </c>
      <c r="O15" s="29" t="str">
        <f>IF(I15&lt;&gt;"",IF(I15/100&gt;[1]wsp!C$10,0,ROUNDDOWN([1]wsp!C$8*([1]wsp!C$10-I15/100)^[1]wsp!C$9,0)),"")</f>
        <v/>
      </c>
      <c r="P15" s="29" t="str">
        <f>IF(J15&lt;&gt;"",IF(J15/100&lt;[1]wsp!H$10,0,ROUNDDOWN([1]wsp!H$8*(J15/100-[1]wsp!H$10)^[1]wsp!H$9,0)),"")</f>
        <v/>
      </c>
      <c r="Q15" s="29" t="str">
        <f>IF(K15&lt;&gt;"",IF(K15/100&lt;[1]wsp!J$10,0,ROUNDDOWN([1]wsp!J$8*(K15/100-[1]wsp!J$10)^[1]wsp!J$9,0)),"")</f>
        <v/>
      </c>
      <c r="R15" s="29">
        <f>IF(L15&lt;&gt;"",IF(L15&lt;[1]wsp!O$10,0,ROUNDDOWN([1]wsp!O$8*(L15-[1]wsp!O$10)^[1]wsp!O$9,0)),"")</f>
        <v>47</v>
      </c>
    </row>
    <row r="16" spans="1:18" x14ac:dyDescent="0.35">
      <c r="A16" s="17">
        <v>13</v>
      </c>
      <c r="B16" s="18" t="s">
        <v>23</v>
      </c>
      <c r="C16" s="18" t="s">
        <v>35</v>
      </c>
      <c r="D16" s="18" t="s">
        <v>29</v>
      </c>
      <c r="E16" s="24">
        <f t="shared" si="0"/>
        <v>12</v>
      </c>
      <c r="F16" s="25">
        <f t="shared" si="1"/>
        <v>64</v>
      </c>
      <c r="G16" s="26"/>
      <c r="H16" s="27">
        <v>982</v>
      </c>
      <c r="I16" s="27"/>
      <c r="J16" s="27"/>
      <c r="K16" s="27"/>
      <c r="L16" s="27">
        <v>37.5</v>
      </c>
      <c r="M16" s="28"/>
      <c r="N16" s="29">
        <f>IF(H16&lt;&gt;"",IF(H16/100&gt;[1]wsp!A$10,0,ROUNDDOWN([1]wsp!A$8*([1]wsp!A$10-H16/100)^[1]wsp!A$9,0)),"")</f>
        <v>22</v>
      </c>
      <c r="O16" s="29" t="str">
        <f>IF(I16&lt;&gt;"",IF(I16/100&gt;[1]wsp!C$10,0,ROUNDDOWN([1]wsp!C$8*([1]wsp!C$10-I16/100)^[1]wsp!C$9,0)),"")</f>
        <v/>
      </c>
      <c r="P16" s="29" t="str">
        <f>IF(J16&lt;&gt;"",IF(J16/100&lt;[1]wsp!H$10,0,ROUNDDOWN([1]wsp!H$8*(J16/100-[1]wsp!H$10)^[1]wsp!H$9,0)),"")</f>
        <v/>
      </c>
      <c r="Q16" s="29" t="str">
        <f>IF(K16&lt;&gt;"",IF(K16/100&lt;[1]wsp!J$10,0,ROUNDDOWN([1]wsp!J$8*(K16/100-[1]wsp!J$10)^[1]wsp!J$9,0)),"")</f>
        <v/>
      </c>
      <c r="R16" s="29">
        <f>IF(L16&lt;&gt;"",IF(L16&lt;[1]wsp!O$10,0,ROUNDDOWN([1]wsp!O$8*(L16-[1]wsp!O$10)^[1]wsp!O$9,0)),"")</f>
        <v>42</v>
      </c>
    </row>
    <row r="17" spans="1:18" x14ac:dyDescent="0.35">
      <c r="A17" s="17">
        <v>14</v>
      </c>
      <c r="B17" s="18" t="s">
        <v>14</v>
      </c>
      <c r="C17" s="18" t="s">
        <v>36</v>
      </c>
      <c r="D17" s="18" t="s">
        <v>26</v>
      </c>
      <c r="E17" s="24">
        <f t="shared" si="0"/>
        <v>12</v>
      </c>
      <c r="F17" s="25">
        <f t="shared" si="1"/>
        <v>64</v>
      </c>
      <c r="G17" s="26"/>
      <c r="H17" s="27"/>
      <c r="I17" s="27">
        <v>5020</v>
      </c>
      <c r="J17" s="27"/>
      <c r="K17" s="27">
        <v>388</v>
      </c>
      <c r="L17" s="27"/>
      <c r="M17" s="28"/>
      <c r="N17" s="29" t="str">
        <f>IF(H17&lt;&gt;"",IF(H17/100&gt;[1]wsp!A$10,0,ROUNDDOWN([1]wsp!A$8*([1]wsp!A$10-H17/100)^[1]wsp!A$9,0)),"")</f>
        <v/>
      </c>
      <c r="O17" s="29">
        <f>IF(I17&lt;&gt;"",IF(I17/100&gt;[1]wsp!C$10,0,ROUNDDOWN([1]wsp!C$8*([1]wsp!C$10-I17/100)^[1]wsp!C$9,0)),"")</f>
        <v>31</v>
      </c>
      <c r="P17" s="29" t="str">
        <f>IF(J17&lt;&gt;"",IF(J17/100&lt;[1]wsp!H$10,0,ROUNDDOWN([1]wsp!H$8*(J17/100-[1]wsp!H$10)^[1]wsp!H$9,0)),"")</f>
        <v/>
      </c>
      <c r="Q17" s="29">
        <f>IF(K17&lt;&gt;"",IF(K17/100&lt;[1]wsp!J$10,0,ROUNDDOWN([1]wsp!J$8*(K17/100-[1]wsp!J$10)^[1]wsp!J$9,0)),"")</f>
        <v>33</v>
      </c>
      <c r="R17" s="29" t="str">
        <f>IF(L17&lt;&gt;"",IF(L17&lt;[1]wsp!O$10,0,ROUNDDOWN([1]wsp!O$8*(L17-[1]wsp!O$10)^[1]wsp!O$9,0)),"")</f>
        <v/>
      </c>
    </row>
    <row r="18" spans="1:18" x14ac:dyDescent="0.35">
      <c r="A18" s="17">
        <v>15</v>
      </c>
      <c r="B18" s="18" t="s">
        <v>17</v>
      </c>
      <c r="C18" s="18" t="s">
        <v>37</v>
      </c>
      <c r="D18" s="18" t="s">
        <v>38</v>
      </c>
      <c r="E18" s="24">
        <f t="shared" si="0"/>
        <v>15</v>
      </c>
      <c r="F18" s="25">
        <f t="shared" si="1"/>
        <v>62</v>
      </c>
      <c r="G18" s="26"/>
      <c r="H18" s="27">
        <v>945</v>
      </c>
      <c r="I18" s="27"/>
      <c r="J18" s="27"/>
      <c r="K18" s="27">
        <v>371</v>
      </c>
      <c r="L18" s="27"/>
      <c r="M18" s="28"/>
      <c r="N18" s="29">
        <f>IF(H18&lt;&gt;"",IF(H18/100&gt;[1]wsp!A$10,0,ROUNDDOWN([1]wsp!A$8*([1]wsp!A$10-H18/100)^[1]wsp!A$9,0)),"")</f>
        <v>35</v>
      </c>
      <c r="O18" s="29" t="str">
        <f>IF(I18&lt;&gt;"",IF(I18/100&gt;[1]wsp!C$10,0,ROUNDDOWN([1]wsp!C$8*([1]wsp!C$10-I18/100)^[1]wsp!C$9,0)),"")</f>
        <v/>
      </c>
      <c r="P18" s="29" t="str">
        <f>IF(J18&lt;&gt;"",IF(J18/100&lt;[1]wsp!H$10,0,ROUNDDOWN([1]wsp!H$8*(J18/100-[1]wsp!H$10)^[1]wsp!H$9,0)),"")</f>
        <v/>
      </c>
      <c r="Q18" s="29">
        <f>IF(K18&lt;&gt;"",IF(K18/100&lt;[1]wsp!J$10,0,ROUNDDOWN([1]wsp!J$8*(K18/100-[1]wsp!J$10)^[1]wsp!J$9,0)),"")</f>
        <v>27</v>
      </c>
      <c r="R18" s="29" t="str">
        <f>IF(L18&lt;&gt;"",IF(L18&lt;[1]wsp!O$10,0,ROUNDDOWN([1]wsp!O$8*(L18-[1]wsp!O$10)^[1]wsp!O$9,0)),"")</f>
        <v/>
      </c>
    </row>
    <row r="19" spans="1:18" x14ac:dyDescent="0.35">
      <c r="A19" s="17">
        <v>16</v>
      </c>
      <c r="B19" s="18" t="s">
        <v>14</v>
      </c>
      <c r="C19" s="18" t="s">
        <v>39</v>
      </c>
      <c r="D19" s="18" t="s">
        <v>40</v>
      </c>
      <c r="E19" s="24">
        <f t="shared" si="0"/>
        <v>16</v>
      </c>
      <c r="F19" s="25">
        <f t="shared" si="1"/>
        <v>61</v>
      </c>
      <c r="G19" s="26"/>
      <c r="H19" s="27"/>
      <c r="I19" s="27">
        <v>5046</v>
      </c>
      <c r="J19" s="27"/>
      <c r="K19" s="27">
        <v>383</v>
      </c>
      <c r="L19" s="27"/>
      <c r="M19" s="28"/>
      <c r="N19" s="29" t="str">
        <f>IF(H19&lt;&gt;"",IF(H19/100&gt;[1]wsp!A$10,0,ROUNDDOWN([1]wsp!A$8*([1]wsp!A$10-H19/100)^[1]wsp!A$9,0)),"")</f>
        <v/>
      </c>
      <c r="O19" s="29">
        <f>IF(I19&lt;&gt;"",IF(I19/100&gt;[1]wsp!C$10,0,ROUNDDOWN([1]wsp!C$8*([1]wsp!C$10-I19/100)^[1]wsp!C$9,0)),"")</f>
        <v>30</v>
      </c>
      <c r="P19" s="29" t="str">
        <f>IF(J19&lt;&gt;"",IF(J19/100&lt;[1]wsp!H$10,0,ROUNDDOWN([1]wsp!H$8*(J19/100-[1]wsp!H$10)^[1]wsp!H$9,0)),"")</f>
        <v/>
      </c>
      <c r="Q19" s="29">
        <f>IF(K19&lt;&gt;"",IF(K19/100&lt;[1]wsp!J$10,0,ROUNDDOWN([1]wsp!J$8*(K19/100-[1]wsp!J$10)^[1]wsp!J$9,0)),"")</f>
        <v>31</v>
      </c>
      <c r="R19" s="29" t="str">
        <f>IF(L19&lt;&gt;"",IF(L19&lt;[1]wsp!O$10,0,ROUNDDOWN([1]wsp!O$8*(L19-[1]wsp!O$10)^[1]wsp!O$9,0)),"")</f>
        <v/>
      </c>
    </row>
    <row r="20" spans="1:18" x14ac:dyDescent="0.35">
      <c r="A20" s="17">
        <v>17</v>
      </c>
      <c r="B20" s="18" t="s">
        <v>23</v>
      </c>
      <c r="C20" s="18" t="s">
        <v>41</v>
      </c>
      <c r="D20" s="18" t="s">
        <v>29</v>
      </c>
      <c r="E20" s="24">
        <f t="shared" si="0"/>
        <v>17</v>
      </c>
      <c r="F20" s="25">
        <f t="shared" si="1"/>
        <v>59</v>
      </c>
      <c r="G20" s="26"/>
      <c r="H20" s="27">
        <v>1017</v>
      </c>
      <c r="I20" s="27"/>
      <c r="J20" s="27"/>
      <c r="K20" s="27"/>
      <c r="L20" s="27">
        <v>40</v>
      </c>
      <c r="M20" s="28"/>
      <c r="N20" s="29">
        <f>IF(H20&lt;&gt;"",IF(H20/100&gt;[1]wsp!A$10,0,ROUNDDOWN([1]wsp!A$8*([1]wsp!A$10-H20/100)^[1]wsp!A$9,0)),"")</f>
        <v>12</v>
      </c>
      <c r="O20" s="29" t="str">
        <f>IF(I20&lt;&gt;"",IF(I20/100&gt;[1]wsp!C$10,0,ROUNDDOWN([1]wsp!C$8*([1]wsp!C$10-I20/100)^[1]wsp!C$9,0)),"")</f>
        <v/>
      </c>
      <c r="P20" s="29" t="str">
        <f>IF(J20&lt;&gt;"",IF(J20/100&lt;[1]wsp!H$10,0,ROUNDDOWN([1]wsp!H$8*(J20/100-[1]wsp!H$10)^[1]wsp!H$9,0)),"")</f>
        <v/>
      </c>
      <c r="Q20" s="29" t="str">
        <f>IF(K20&lt;&gt;"",IF(K20/100&lt;[1]wsp!J$10,0,ROUNDDOWN([1]wsp!J$8*(K20/100-[1]wsp!J$10)^[1]wsp!J$9,0)),"")</f>
        <v/>
      </c>
      <c r="R20" s="29">
        <f>IF(L20&lt;&gt;"",IF(L20&lt;[1]wsp!O$10,0,ROUNDDOWN([1]wsp!O$8*(L20-[1]wsp!O$10)^[1]wsp!O$9,0)),"")</f>
        <v>47</v>
      </c>
    </row>
    <row r="21" spans="1:18" x14ac:dyDescent="0.35">
      <c r="A21" s="17">
        <v>18</v>
      </c>
      <c r="B21" s="18" t="s">
        <v>17</v>
      </c>
      <c r="C21" s="18" t="s">
        <v>42</v>
      </c>
      <c r="D21" s="18" t="s">
        <v>16</v>
      </c>
      <c r="E21" s="24">
        <f t="shared" si="0"/>
        <v>18</v>
      </c>
      <c r="F21" s="25">
        <f t="shared" si="1"/>
        <v>57</v>
      </c>
      <c r="G21" s="26"/>
      <c r="H21" s="27">
        <v>938</v>
      </c>
      <c r="I21" s="27"/>
      <c r="J21" s="27"/>
      <c r="K21" s="27">
        <v>347</v>
      </c>
      <c r="L21" s="27"/>
      <c r="M21" s="28"/>
      <c r="N21" s="29">
        <f>IF(H21&lt;&gt;"",IF(H21/100&gt;[1]wsp!A$10,0,ROUNDDOWN([1]wsp!A$8*([1]wsp!A$10-H21/100)^[1]wsp!A$9,0)),"")</f>
        <v>38</v>
      </c>
      <c r="O21" s="29" t="str">
        <f>IF(I21&lt;&gt;"",IF(I21/100&gt;[1]wsp!C$10,0,ROUNDDOWN([1]wsp!C$8*([1]wsp!C$10-I21/100)^[1]wsp!C$9,0)),"")</f>
        <v/>
      </c>
      <c r="P21" s="29" t="str">
        <f>IF(J21&lt;&gt;"",IF(J21/100&lt;[1]wsp!H$10,0,ROUNDDOWN([1]wsp!H$8*(J21/100-[1]wsp!H$10)^[1]wsp!H$9,0)),"")</f>
        <v/>
      </c>
      <c r="Q21" s="29">
        <f>IF(K21&lt;&gt;"",IF(K21/100&lt;[1]wsp!J$10,0,ROUNDDOWN([1]wsp!J$8*(K21/100-[1]wsp!J$10)^[1]wsp!J$9,0)),"")</f>
        <v>19</v>
      </c>
      <c r="R21" s="29" t="str">
        <f>IF(L21&lt;&gt;"",IF(L21&lt;[1]wsp!O$10,0,ROUNDDOWN([1]wsp!O$8*(L21-[1]wsp!O$10)^[1]wsp!O$9,0)),"")</f>
        <v/>
      </c>
    </row>
    <row r="22" spans="1:18" x14ac:dyDescent="0.35">
      <c r="A22" s="17">
        <v>19</v>
      </c>
      <c r="B22" s="18" t="s">
        <v>23</v>
      </c>
      <c r="C22" s="18" t="s">
        <v>43</v>
      </c>
      <c r="D22" s="18" t="s">
        <v>16</v>
      </c>
      <c r="E22" s="24">
        <f t="shared" si="0"/>
        <v>18</v>
      </c>
      <c r="F22" s="25">
        <f t="shared" si="1"/>
        <v>57</v>
      </c>
      <c r="G22" s="26"/>
      <c r="H22" s="27">
        <v>973</v>
      </c>
      <c r="I22" s="27"/>
      <c r="J22" s="27"/>
      <c r="K22" s="27"/>
      <c r="L22" s="27">
        <v>32</v>
      </c>
      <c r="M22" s="28"/>
      <c r="N22" s="29">
        <f>IF(H22&lt;&gt;"",IF(H22/100&gt;[1]wsp!A$10,0,ROUNDDOWN([1]wsp!A$8*([1]wsp!A$10-H22/100)^[1]wsp!A$9,0)),"")</f>
        <v>25</v>
      </c>
      <c r="O22" s="29" t="str">
        <f>IF(I22&lt;&gt;"",IF(I22/100&gt;[1]wsp!C$10,0,ROUNDDOWN([1]wsp!C$8*([1]wsp!C$10-I22/100)^[1]wsp!C$9,0)),"")</f>
        <v/>
      </c>
      <c r="P22" s="29" t="str">
        <f>IF(J22&lt;&gt;"",IF(J22/100&lt;[1]wsp!H$10,0,ROUNDDOWN([1]wsp!H$8*(J22/100-[1]wsp!H$10)^[1]wsp!H$9,0)),"")</f>
        <v/>
      </c>
      <c r="Q22" s="29" t="str">
        <f>IF(K22&lt;&gt;"",IF(K22/100&lt;[1]wsp!J$10,0,ROUNDDOWN([1]wsp!J$8*(K22/100-[1]wsp!J$10)^[1]wsp!J$9,0)),"")</f>
        <v/>
      </c>
      <c r="R22" s="29">
        <f>IF(L22&lt;&gt;"",IF(L22&lt;[1]wsp!O$10,0,ROUNDDOWN([1]wsp!O$8*(L22-[1]wsp!O$10)^[1]wsp!O$9,0)),"")</f>
        <v>32</v>
      </c>
    </row>
    <row r="23" spans="1:18" x14ac:dyDescent="0.35">
      <c r="A23" s="17">
        <v>20</v>
      </c>
      <c r="B23" s="18" t="s">
        <v>23</v>
      </c>
      <c r="C23" s="18" t="s">
        <v>44</v>
      </c>
      <c r="D23" s="18" t="s">
        <v>29</v>
      </c>
      <c r="E23" s="24">
        <f t="shared" si="0"/>
        <v>20</v>
      </c>
      <c r="F23" s="25">
        <f t="shared" si="1"/>
        <v>55</v>
      </c>
      <c r="G23" s="26"/>
      <c r="H23" s="27">
        <v>987</v>
      </c>
      <c r="I23" s="27"/>
      <c r="J23" s="27"/>
      <c r="K23" s="27"/>
      <c r="L23" s="27">
        <v>33</v>
      </c>
      <c r="M23" s="28"/>
      <c r="N23" s="29">
        <f>IF(H23&lt;&gt;"",IF(H23/100&gt;[1]wsp!A$10,0,ROUNDDOWN([1]wsp!A$8*([1]wsp!A$10-H23/100)^[1]wsp!A$9,0)),"")</f>
        <v>21</v>
      </c>
      <c r="O23" s="29" t="str">
        <f>IF(I23&lt;&gt;"",IF(I23/100&gt;[1]wsp!C$10,0,ROUNDDOWN([1]wsp!C$8*([1]wsp!C$10-I23/100)^[1]wsp!C$9,0)),"")</f>
        <v/>
      </c>
      <c r="P23" s="29" t="str">
        <f>IF(J23&lt;&gt;"",IF(J23/100&lt;[1]wsp!H$10,0,ROUNDDOWN([1]wsp!H$8*(J23/100-[1]wsp!H$10)^[1]wsp!H$9,0)),"")</f>
        <v/>
      </c>
      <c r="Q23" s="29" t="str">
        <f>IF(K23&lt;&gt;"",IF(K23/100&lt;[1]wsp!J$10,0,ROUNDDOWN([1]wsp!J$8*(K23/100-[1]wsp!J$10)^[1]wsp!J$9,0)),"")</f>
        <v/>
      </c>
      <c r="R23" s="29">
        <f>IF(L23&lt;&gt;"",IF(L23&lt;[1]wsp!O$10,0,ROUNDDOWN([1]wsp!O$8*(L23-[1]wsp!O$10)^[1]wsp!O$9,0)),"")</f>
        <v>34</v>
      </c>
    </row>
    <row r="24" spans="1:18" x14ac:dyDescent="0.35">
      <c r="A24" s="17">
        <v>21</v>
      </c>
      <c r="B24" s="18" t="s">
        <v>45</v>
      </c>
      <c r="C24" s="18" t="s">
        <v>46</v>
      </c>
      <c r="D24" s="18" t="s">
        <v>16</v>
      </c>
      <c r="E24" s="24">
        <f t="shared" si="0"/>
        <v>20</v>
      </c>
      <c r="F24" s="25">
        <f t="shared" si="1"/>
        <v>55</v>
      </c>
      <c r="G24" s="26"/>
      <c r="H24" s="27"/>
      <c r="I24" s="27">
        <v>5311</v>
      </c>
      <c r="J24" s="27"/>
      <c r="K24" s="27"/>
      <c r="L24" s="27">
        <v>36</v>
      </c>
      <c r="M24" s="28"/>
      <c r="N24" s="29" t="str">
        <f>IF(H24&lt;&gt;"",IF(H24/100&gt;[1]wsp!A$10,0,ROUNDDOWN([1]wsp!A$8*([1]wsp!A$10-H24/100)^[1]wsp!A$9,0)),"")</f>
        <v/>
      </c>
      <c r="O24" s="29">
        <f>IF(I24&lt;&gt;"",IF(I24/100&gt;[1]wsp!C$10,0,ROUNDDOWN([1]wsp!C$8*([1]wsp!C$10-I24/100)^[1]wsp!C$9,0)),"")</f>
        <v>16</v>
      </c>
      <c r="P24" s="29" t="str">
        <f>IF(J24&lt;&gt;"",IF(J24/100&lt;[1]wsp!H$10,0,ROUNDDOWN([1]wsp!H$8*(J24/100-[1]wsp!H$10)^[1]wsp!H$9,0)),"")</f>
        <v/>
      </c>
      <c r="Q24" s="29" t="str">
        <f>IF(K24&lt;&gt;"",IF(K24/100&lt;[1]wsp!J$10,0,ROUNDDOWN([1]wsp!J$8*(K24/100-[1]wsp!J$10)^[1]wsp!J$9,0)),"")</f>
        <v/>
      </c>
      <c r="R24" s="29">
        <f>IF(L24&lt;&gt;"",IF(L24&lt;[1]wsp!O$10,0,ROUNDDOWN([1]wsp!O$8*(L24-[1]wsp!O$10)^[1]wsp!O$9,0)),"")</f>
        <v>39</v>
      </c>
    </row>
    <row r="25" spans="1:18" x14ac:dyDescent="0.35">
      <c r="A25" s="17">
        <v>22</v>
      </c>
      <c r="B25" s="18" t="s">
        <v>23</v>
      </c>
      <c r="C25" s="18" t="s">
        <v>47</v>
      </c>
      <c r="D25" s="18" t="s">
        <v>16</v>
      </c>
      <c r="E25" s="24">
        <f t="shared" si="0"/>
        <v>22</v>
      </c>
      <c r="F25" s="25">
        <f t="shared" si="1"/>
        <v>53</v>
      </c>
      <c r="G25" s="26"/>
      <c r="H25" s="27">
        <v>1004</v>
      </c>
      <c r="I25" s="27"/>
      <c r="J25" s="27"/>
      <c r="K25" s="27"/>
      <c r="L25" s="27">
        <v>35</v>
      </c>
      <c r="M25" s="28"/>
      <c r="N25" s="29">
        <f>IF(H25&lt;&gt;"",IF(H25/100&gt;[1]wsp!A$10,0,ROUNDDOWN([1]wsp!A$8*([1]wsp!A$10-H25/100)^[1]wsp!A$9,0)),"")</f>
        <v>16</v>
      </c>
      <c r="O25" s="29" t="str">
        <f>IF(I25&lt;&gt;"",IF(I25/100&gt;[1]wsp!C$10,0,ROUNDDOWN([1]wsp!C$8*([1]wsp!C$10-I25/100)^[1]wsp!C$9,0)),"")</f>
        <v/>
      </c>
      <c r="P25" s="29" t="str">
        <f>IF(J25&lt;&gt;"",IF(J25/100&lt;[1]wsp!H$10,0,ROUNDDOWN([1]wsp!H$8*(J25/100-[1]wsp!H$10)^[1]wsp!H$9,0)),"")</f>
        <v/>
      </c>
      <c r="Q25" s="29" t="str">
        <f>IF(K25&lt;&gt;"",IF(K25/100&lt;[1]wsp!J$10,0,ROUNDDOWN([1]wsp!J$8*(K25/100-[1]wsp!J$10)^[1]wsp!J$9,0)),"")</f>
        <v/>
      </c>
      <c r="R25" s="29">
        <f>IF(L25&lt;&gt;"",IF(L25&lt;[1]wsp!O$10,0,ROUNDDOWN([1]wsp!O$8*(L25-[1]wsp!O$10)^[1]wsp!O$9,0)),"")</f>
        <v>37</v>
      </c>
    </row>
    <row r="26" spans="1:18" x14ac:dyDescent="0.35">
      <c r="A26" s="17">
        <v>23</v>
      </c>
      <c r="B26" s="18" t="s">
        <v>14</v>
      </c>
      <c r="C26" s="18" t="s">
        <v>48</v>
      </c>
      <c r="D26" s="18" t="s">
        <v>16</v>
      </c>
      <c r="E26" s="24">
        <f t="shared" si="0"/>
        <v>22</v>
      </c>
      <c r="F26" s="25">
        <f t="shared" si="1"/>
        <v>53</v>
      </c>
      <c r="G26" s="26"/>
      <c r="H26" s="27"/>
      <c r="I26" s="27">
        <v>5177</v>
      </c>
      <c r="J26" s="27"/>
      <c r="K26" s="27">
        <v>381</v>
      </c>
      <c r="L26" s="27"/>
      <c r="M26" s="28"/>
      <c r="N26" s="29" t="str">
        <f>IF(H26&lt;&gt;"",IF(H26/100&gt;[1]wsp!A$10,0,ROUNDDOWN([1]wsp!A$8*([1]wsp!A$10-H26/100)^[1]wsp!A$9,0)),"")</f>
        <v/>
      </c>
      <c r="O26" s="29">
        <f>IF(I26&lt;&gt;"",IF(I26/100&gt;[1]wsp!C$10,0,ROUNDDOWN([1]wsp!C$8*([1]wsp!C$10-I26/100)^[1]wsp!C$9,0)),"")</f>
        <v>22</v>
      </c>
      <c r="P26" s="29" t="str">
        <f>IF(J26&lt;&gt;"",IF(J26/100&lt;[1]wsp!H$10,0,ROUNDDOWN([1]wsp!H$8*(J26/100-[1]wsp!H$10)^[1]wsp!H$9,0)),"")</f>
        <v/>
      </c>
      <c r="Q26" s="29">
        <f>IF(K26&lt;&gt;"",IF(K26/100&lt;[1]wsp!J$10,0,ROUNDDOWN([1]wsp!J$8*(K26/100-[1]wsp!J$10)^[1]wsp!J$9,0)),"")</f>
        <v>31</v>
      </c>
      <c r="R26" s="29" t="str">
        <f>IF(L26&lt;&gt;"",IF(L26&lt;[1]wsp!O$10,0,ROUNDDOWN([1]wsp!O$8*(L26-[1]wsp!O$10)^[1]wsp!O$9,0)),"")</f>
        <v/>
      </c>
    </row>
    <row r="27" spans="1:18" x14ac:dyDescent="0.35">
      <c r="A27" s="17">
        <v>24</v>
      </c>
      <c r="B27" s="18" t="s">
        <v>17</v>
      </c>
      <c r="C27" s="18" t="s">
        <v>49</v>
      </c>
      <c r="D27" s="18" t="s">
        <v>16</v>
      </c>
      <c r="E27" s="24">
        <f t="shared" si="0"/>
        <v>24</v>
      </c>
      <c r="F27" s="25">
        <f t="shared" si="1"/>
        <v>52</v>
      </c>
      <c r="G27" s="26"/>
      <c r="H27" s="27">
        <v>958</v>
      </c>
      <c r="I27" s="27"/>
      <c r="J27" s="27"/>
      <c r="K27" s="27">
        <v>356</v>
      </c>
      <c r="L27" s="27"/>
      <c r="M27" s="28"/>
      <c r="N27" s="29">
        <f>IF(H27&lt;&gt;"",IF(H27/100&gt;[1]wsp!A$10,0,ROUNDDOWN([1]wsp!A$8*([1]wsp!A$10-H27/100)^[1]wsp!A$9,0)),"")</f>
        <v>30</v>
      </c>
      <c r="O27" s="29" t="str">
        <f>IF(I27&lt;&gt;"",IF(I27/100&gt;[1]wsp!C$10,0,ROUNDDOWN([1]wsp!C$8*([1]wsp!C$10-I27/100)^[1]wsp!C$9,0)),"")</f>
        <v/>
      </c>
      <c r="P27" s="29" t="str">
        <f>IF(J27&lt;&gt;"",IF(J27/100&lt;[1]wsp!H$10,0,ROUNDDOWN([1]wsp!H$8*(J27/100-[1]wsp!H$10)^[1]wsp!H$9,0)),"")</f>
        <v/>
      </c>
      <c r="Q27" s="29">
        <f>IF(K27&lt;&gt;"",IF(K27/100&lt;[1]wsp!J$10,0,ROUNDDOWN([1]wsp!J$8*(K27/100-[1]wsp!J$10)^[1]wsp!J$9,0)),"")</f>
        <v>22</v>
      </c>
      <c r="R27" s="29" t="str">
        <f>IF(L27&lt;&gt;"",IF(L27&lt;[1]wsp!O$10,0,ROUNDDOWN([1]wsp!O$8*(L27-[1]wsp!O$10)^[1]wsp!O$9,0)),"")</f>
        <v/>
      </c>
    </row>
    <row r="28" spans="1:18" x14ac:dyDescent="0.35">
      <c r="A28" s="17">
        <v>25</v>
      </c>
      <c r="B28" s="18" t="s">
        <v>17</v>
      </c>
      <c r="C28" s="18" t="s">
        <v>50</v>
      </c>
      <c r="D28" s="18" t="s">
        <v>51</v>
      </c>
      <c r="E28" s="24">
        <f t="shared" si="0"/>
        <v>24</v>
      </c>
      <c r="F28" s="25">
        <f t="shared" si="1"/>
        <v>52</v>
      </c>
      <c r="G28" s="26"/>
      <c r="H28" s="27">
        <v>980</v>
      </c>
      <c r="I28" s="27"/>
      <c r="J28" s="27"/>
      <c r="K28" s="27">
        <v>376</v>
      </c>
      <c r="L28" s="27"/>
      <c r="M28" s="28"/>
      <c r="N28" s="29">
        <f>IF(H28&lt;&gt;"",IF(H28/100&gt;[1]wsp!A$10,0,ROUNDDOWN([1]wsp!A$8*([1]wsp!A$10-H28/100)^[1]wsp!A$9,0)),"")</f>
        <v>23</v>
      </c>
      <c r="O28" s="29" t="str">
        <f>IF(I28&lt;&gt;"",IF(I28/100&gt;[1]wsp!C$10,0,ROUNDDOWN([1]wsp!C$8*([1]wsp!C$10-I28/100)^[1]wsp!C$9,0)),"")</f>
        <v/>
      </c>
      <c r="P28" s="29" t="str">
        <f>IF(J28&lt;&gt;"",IF(J28/100&lt;[1]wsp!H$10,0,ROUNDDOWN([1]wsp!H$8*(J28/100-[1]wsp!H$10)^[1]wsp!H$9,0)),"")</f>
        <v/>
      </c>
      <c r="Q28" s="29">
        <f>IF(K28&lt;&gt;"",IF(K28/100&lt;[1]wsp!J$10,0,ROUNDDOWN([1]wsp!J$8*(K28/100-[1]wsp!J$10)^[1]wsp!J$9,0)),"")</f>
        <v>29</v>
      </c>
      <c r="R28" s="29" t="str">
        <f>IF(L28&lt;&gt;"",IF(L28&lt;[1]wsp!O$10,0,ROUNDDOWN([1]wsp!O$8*(L28-[1]wsp!O$10)^[1]wsp!O$9,0)),"")</f>
        <v/>
      </c>
    </row>
    <row r="29" spans="1:18" x14ac:dyDescent="0.35">
      <c r="A29" s="17">
        <v>26</v>
      </c>
      <c r="B29" s="18" t="s">
        <v>23</v>
      </c>
      <c r="C29" s="18" t="s">
        <v>52</v>
      </c>
      <c r="D29" s="18" t="s">
        <v>53</v>
      </c>
      <c r="E29" s="24">
        <f t="shared" si="0"/>
        <v>24</v>
      </c>
      <c r="F29" s="25">
        <f t="shared" si="1"/>
        <v>52</v>
      </c>
      <c r="G29" s="26"/>
      <c r="H29" s="27">
        <v>1062</v>
      </c>
      <c r="I29" s="27"/>
      <c r="J29" s="27"/>
      <c r="K29" s="27"/>
      <c r="L29" s="27">
        <v>40.5</v>
      </c>
      <c r="M29" s="28"/>
      <c r="N29" s="29">
        <f>IF(H29&lt;&gt;"",IF(H29/100&gt;[1]wsp!A$10,0,ROUNDDOWN([1]wsp!A$8*([1]wsp!A$10-H29/100)^[1]wsp!A$9,0)),"")</f>
        <v>4</v>
      </c>
      <c r="O29" s="29" t="str">
        <f>IF(I29&lt;&gt;"",IF(I29/100&gt;[1]wsp!C$10,0,ROUNDDOWN([1]wsp!C$8*([1]wsp!C$10-I29/100)^[1]wsp!C$9,0)),"")</f>
        <v/>
      </c>
      <c r="P29" s="29" t="str">
        <f>IF(J29&lt;&gt;"",IF(J29/100&lt;[1]wsp!H$10,0,ROUNDDOWN([1]wsp!H$8*(J29/100-[1]wsp!H$10)^[1]wsp!H$9,0)),"")</f>
        <v/>
      </c>
      <c r="Q29" s="29" t="str">
        <f>IF(K29&lt;&gt;"",IF(K29/100&lt;[1]wsp!J$10,0,ROUNDDOWN([1]wsp!J$8*(K29/100-[1]wsp!J$10)^[1]wsp!J$9,0)),"")</f>
        <v/>
      </c>
      <c r="R29" s="29">
        <f>IF(L29&lt;&gt;"",IF(L29&lt;[1]wsp!O$10,0,ROUNDDOWN([1]wsp!O$8*(L29-[1]wsp!O$10)^[1]wsp!O$9,0)),"")</f>
        <v>48</v>
      </c>
    </row>
    <row r="30" spans="1:18" x14ac:dyDescent="0.35">
      <c r="A30" s="17">
        <v>27</v>
      </c>
      <c r="B30" s="18" t="s">
        <v>14</v>
      </c>
      <c r="C30" s="18" t="s">
        <v>54</v>
      </c>
      <c r="D30" s="18" t="s">
        <v>22</v>
      </c>
      <c r="E30" s="24">
        <f t="shared" si="0"/>
        <v>24</v>
      </c>
      <c r="F30" s="25">
        <f t="shared" si="1"/>
        <v>52</v>
      </c>
      <c r="G30" s="26"/>
      <c r="H30" s="27"/>
      <c r="I30" s="27">
        <v>5204</v>
      </c>
      <c r="J30" s="27"/>
      <c r="K30" s="27">
        <v>382</v>
      </c>
      <c r="L30" s="27"/>
      <c r="M30" s="28"/>
      <c r="N30" s="29" t="str">
        <f>IF(H30&lt;&gt;"",IF(H30/100&gt;[1]wsp!A$10,0,ROUNDDOWN([1]wsp!A$8*([1]wsp!A$10-H30/100)^[1]wsp!A$9,0)),"")</f>
        <v/>
      </c>
      <c r="O30" s="29">
        <f>IF(I30&lt;&gt;"",IF(I30/100&gt;[1]wsp!C$10,0,ROUNDDOWN([1]wsp!C$8*([1]wsp!C$10-I30/100)^[1]wsp!C$9,0)),"")</f>
        <v>21</v>
      </c>
      <c r="P30" s="29" t="str">
        <f>IF(J30&lt;&gt;"",IF(J30/100&lt;[1]wsp!H$10,0,ROUNDDOWN([1]wsp!H$8*(J30/100-[1]wsp!H$10)^[1]wsp!H$9,0)),"")</f>
        <v/>
      </c>
      <c r="Q30" s="29">
        <f>IF(K30&lt;&gt;"",IF(K30/100&lt;[1]wsp!J$10,0,ROUNDDOWN([1]wsp!J$8*(K30/100-[1]wsp!J$10)^[1]wsp!J$9,0)),"")</f>
        <v>31</v>
      </c>
      <c r="R30" s="29" t="str">
        <f>IF(L30&lt;&gt;"",IF(L30&lt;[1]wsp!O$10,0,ROUNDDOWN([1]wsp!O$8*(L30-[1]wsp!O$10)^[1]wsp!O$9,0)),"")</f>
        <v/>
      </c>
    </row>
    <row r="31" spans="1:18" x14ac:dyDescent="0.35">
      <c r="A31" s="17">
        <v>28</v>
      </c>
      <c r="B31" s="18" t="s">
        <v>17</v>
      </c>
      <c r="C31" s="18" t="s">
        <v>55</v>
      </c>
      <c r="D31" s="18" t="s">
        <v>16</v>
      </c>
      <c r="E31" s="24">
        <f t="shared" si="0"/>
        <v>28</v>
      </c>
      <c r="F31" s="25">
        <f t="shared" si="1"/>
        <v>48</v>
      </c>
      <c r="G31" s="26"/>
      <c r="H31" s="27">
        <v>985</v>
      </c>
      <c r="I31" s="27"/>
      <c r="J31" s="27"/>
      <c r="K31" s="27">
        <v>370</v>
      </c>
      <c r="L31" s="27"/>
      <c r="M31" s="28"/>
      <c r="N31" s="29">
        <f>IF(H31&lt;&gt;"",IF(H31/100&gt;[1]wsp!A$10,0,ROUNDDOWN([1]wsp!A$8*([1]wsp!A$10-H31/100)^[1]wsp!A$9,0)),"")</f>
        <v>21</v>
      </c>
      <c r="O31" s="29" t="str">
        <f>IF(I31&lt;&gt;"",IF(I31/100&gt;[1]wsp!C$10,0,ROUNDDOWN([1]wsp!C$8*([1]wsp!C$10-I31/100)^[1]wsp!C$9,0)),"")</f>
        <v/>
      </c>
      <c r="P31" s="29" t="str">
        <f>IF(J31&lt;&gt;"",IF(J31/100&lt;[1]wsp!H$10,0,ROUNDDOWN([1]wsp!H$8*(J31/100-[1]wsp!H$10)^[1]wsp!H$9,0)),"")</f>
        <v/>
      </c>
      <c r="Q31" s="29">
        <f>IF(K31&lt;&gt;"",IF(K31/100&lt;[1]wsp!J$10,0,ROUNDDOWN([1]wsp!J$8*(K31/100-[1]wsp!J$10)^[1]wsp!J$9,0)),"")</f>
        <v>27</v>
      </c>
      <c r="R31" s="29" t="str">
        <f>IF(L31&lt;&gt;"",IF(L31&lt;[1]wsp!O$10,0,ROUNDDOWN([1]wsp!O$8*(L31-[1]wsp!O$10)^[1]wsp!O$9,0)),"")</f>
        <v/>
      </c>
    </row>
    <row r="32" spans="1:18" x14ac:dyDescent="0.35">
      <c r="A32" s="17">
        <v>29</v>
      </c>
      <c r="B32" s="18" t="s">
        <v>23</v>
      </c>
      <c r="C32" s="18" t="s">
        <v>56</v>
      </c>
      <c r="D32" s="18" t="s">
        <v>51</v>
      </c>
      <c r="E32" s="24">
        <f t="shared" si="0"/>
        <v>29</v>
      </c>
      <c r="F32" s="25">
        <f t="shared" si="1"/>
        <v>46</v>
      </c>
      <c r="G32" s="26"/>
      <c r="H32" s="27">
        <v>1149</v>
      </c>
      <c r="I32" s="27"/>
      <c r="J32" s="27"/>
      <c r="K32" s="27"/>
      <c r="L32" s="27">
        <v>39.5</v>
      </c>
      <c r="M32" s="28"/>
      <c r="N32" s="29">
        <f>IF(H32&lt;&gt;"",IF(H32/100&gt;[1]wsp!A$10,0,ROUNDDOWN([1]wsp!A$8*([1]wsp!A$10-H32/100)^[1]wsp!A$9,0)),"")</f>
        <v>0</v>
      </c>
      <c r="O32" s="29" t="str">
        <f>IF(I32&lt;&gt;"",IF(I32/100&gt;[1]wsp!C$10,0,ROUNDDOWN([1]wsp!C$8*([1]wsp!C$10-I32/100)^[1]wsp!C$9,0)),"")</f>
        <v/>
      </c>
      <c r="P32" s="29" t="str">
        <f>IF(J32&lt;&gt;"",IF(J32/100&lt;[1]wsp!H$10,0,ROUNDDOWN([1]wsp!H$8*(J32/100-[1]wsp!H$10)^[1]wsp!H$9,0)),"")</f>
        <v/>
      </c>
      <c r="Q32" s="29" t="str">
        <f>IF(K32&lt;&gt;"",IF(K32/100&lt;[1]wsp!J$10,0,ROUNDDOWN([1]wsp!J$8*(K32/100-[1]wsp!J$10)^[1]wsp!J$9,0)),"")</f>
        <v/>
      </c>
      <c r="R32" s="29">
        <f>IF(L32&lt;&gt;"",IF(L32&lt;[1]wsp!O$10,0,ROUNDDOWN([1]wsp!O$8*(L32-[1]wsp!O$10)^[1]wsp!O$9,0)),"")</f>
        <v>46</v>
      </c>
    </row>
    <row r="33" spans="1:18" x14ac:dyDescent="0.35">
      <c r="A33" s="17">
        <v>30</v>
      </c>
      <c r="B33" s="18" t="s">
        <v>17</v>
      </c>
      <c r="C33" s="18" t="s">
        <v>57</v>
      </c>
      <c r="D33" s="18" t="s">
        <v>16</v>
      </c>
      <c r="E33" s="24">
        <f t="shared" si="0"/>
        <v>30</v>
      </c>
      <c r="F33" s="25">
        <f t="shared" si="1"/>
        <v>45</v>
      </c>
      <c r="G33" s="26"/>
      <c r="H33" s="27">
        <v>977</v>
      </c>
      <c r="I33" s="27"/>
      <c r="J33" s="27"/>
      <c r="K33" s="27">
        <v>351</v>
      </c>
      <c r="L33" s="27"/>
      <c r="M33" s="28"/>
      <c r="N33" s="29">
        <f>IF(H33&lt;&gt;"",IF(H33/100&gt;[1]wsp!A$10,0,ROUNDDOWN([1]wsp!A$8*([1]wsp!A$10-H33/100)^[1]wsp!A$9,0)),"")</f>
        <v>24</v>
      </c>
      <c r="O33" s="29" t="str">
        <f>IF(I33&lt;&gt;"",IF(I33/100&gt;[1]wsp!C$10,0,ROUNDDOWN([1]wsp!C$8*([1]wsp!C$10-I33/100)^[1]wsp!C$9,0)),"")</f>
        <v/>
      </c>
      <c r="P33" s="29" t="str">
        <f>IF(J33&lt;&gt;"",IF(J33/100&lt;[1]wsp!H$10,0,ROUNDDOWN([1]wsp!H$8*(J33/100-[1]wsp!H$10)^[1]wsp!H$9,0)),"")</f>
        <v/>
      </c>
      <c r="Q33" s="29">
        <f>IF(K33&lt;&gt;"",IF(K33/100&lt;[1]wsp!J$10,0,ROUNDDOWN([1]wsp!J$8*(K33/100-[1]wsp!J$10)^[1]wsp!J$9,0)),"")</f>
        <v>21</v>
      </c>
      <c r="R33" s="29" t="str">
        <f>IF(L33&lt;&gt;"",IF(L33&lt;[1]wsp!O$10,0,ROUNDDOWN([1]wsp!O$8*(L33-[1]wsp!O$10)^[1]wsp!O$9,0)),"")</f>
        <v/>
      </c>
    </row>
    <row r="34" spans="1:18" x14ac:dyDescent="0.35">
      <c r="A34" s="17">
        <v>31</v>
      </c>
      <c r="B34" s="18" t="s">
        <v>45</v>
      </c>
      <c r="C34" s="18" t="s">
        <v>58</v>
      </c>
      <c r="D34" s="18" t="s">
        <v>16</v>
      </c>
      <c r="E34" s="24">
        <f t="shared" si="0"/>
        <v>30</v>
      </c>
      <c r="F34" s="25">
        <f t="shared" si="1"/>
        <v>45</v>
      </c>
      <c r="G34" s="26"/>
      <c r="H34" s="27"/>
      <c r="I34" s="27">
        <v>6020</v>
      </c>
      <c r="J34" s="27"/>
      <c r="K34" s="27"/>
      <c r="L34" s="27">
        <v>39</v>
      </c>
      <c r="M34" s="28"/>
      <c r="N34" s="29" t="str">
        <f>IF(H34&lt;&gt;"",IF(H34/100&gt;[1]wsp!A$10,0,ROUNDDOWN([1]wsp!A$8*([1]wsp!A$10-H34/100)^[1]wsp!A$9,0)),"")</f>
        <v/>
      </c>
      <c r="O34" s="29">
        <f>IF(I34&lt;&gt;"",IF(I34/100&gt;[1]wsp!C$10,0,ROUNDDOWN([1]wsp!C$8*([1]wsp!C$10-I34/100)^[1]wsp!C$9,0)),"")</f>
        <v>0</v>
      </c>
      <c r="P34" s="29" t="str">
        <f>IF(J34&lt;&gt;"",IF(J34/100&lt;[1]wsp!H$10,0,ROUNDDOWN([1]wsp!H$8*(J34/100-[1]wsp!H$10)^[1]wsp!H$9,0)),"")</f>
        <v/>
      </c>
      <c r="Q34" s="29" t="str">
        <f>IF(K34&lt;&gt;"",IF(K34/100&lt;[1]wsp!J$10,0,ROUNDDOWN([1]wsp!J$8*(K34/100-[1]wsp!J$10)^[1]wsp!J$9,0)),"")</f>
        <v/>
      </c>
      <c r="R34" s="29">
        <f>IF(L34&lt;&gt;"",IF(L34&lt;[1]wsp!O$10,0,ROUNDDOWN([1]wsp!O$8*(L34-[1]wsp!O$10)^[1]wsp!O$9,0)),"")</f>
        <v>45</v>
      </c>
    </row>
    <row r="35" spans="1:18" x14ac:dyDescent="0.35">
      <c r="A35" s="17">
        <v>32</v>
      </c>
      <c r="B35" s="18" t="s">
        <v>17</v>
      </c>
      <c r="C35" s="18" t="s">
        <v>59</v>
      </c>
      <c r="D35" s="18" t="s">
        <v>60</v>
      </c>
      <c r="E35" s="24">
        <f t="shared" si="0"/>
        <v>32</v>
      </c>
      <c r="F35" s="25">
        <f t="shared" si="1"/>
        <v>43</v>
      </c>
      <c r="G35" s="26"/>
      <c r="H35" s="27">
        <v>986</v>
      </c>
      <c r="I35" s="27"/>
      <c r="J35" s="27"/>
      <c r="K35" s="27">
        <v>355</v>
      </c>
      <c r="L35" s="27"/>
      <c r="M35" s="28"/>
      <c r="N35" s="29">
        <f>IF(H35&lt;&gt;"",IF(H35/100&gt;[1]wsp!A$10,0,ROUNDDOWN([1]wsp!A$8*([1]wsp!A$10-H35/100)^[1]wsp!A$9,0)),"")</f>
        <v>21</v>
      </c>
      <c r="O35" s="29" t="str">
        <f>IF(I35&lt;&gt;"",IF(I35/100&gt;[1]wsp!C$10,0,ROUNDDOWN([1]wsp!C$8*([1]wsp!C$10-I35/100)^[1]wsp!C$9,0)),"")</f>
        <v/>
      </c>
      <c r="P35" s="29" t="str">
        <f>IF(J35&lt;&gt;"",IF(J35/100&lt;[1]wsp!H$10,0,ROUNDDOWN([1]wsp!H$8*(J35/100-[1]wsp!H$10)^[1]wsp!H$9,0)),"")</f>
        <v/>
      </c>
      <c r="Q35" s="29">
        <f>IF(K35&lt;&gt;"",IF(K35/100&lt;[1]wsp!J$10,0,ROUNDDOWN([1]wsp!J$8*(K35/100-[1]wsp!J$10)^[1]wsp!J$9,0)),"")</f>
        <v>22</v>
      </c>
      <c r="R35" s="29" t="str">
        <f>IF(L35&lt;&gt;"",IF(L35&lt;[1]wsp!O$10,0,ROUNDDOWN([1]wsp!O$8*(L35-[1]wsp!O$10)^[1]wsp!O$9,0)),"")</f>
        <v/>
      </c>
    </row>
    <row r="36" spans="1:18" x14ac:dyDescent="0.35">
      <c r="A36" s="17">
        <v>33</v>
      </c>
      <c r="B36" s="18" t="s">
        <v>17</v>
      </c>
      <c r="C36" s="18" t="s">
        <v>61</v>
      </c>
      <c r="D36" s="18" t="s">
        <v>26</v>
      </c>
      <c r="E36" s="24">
        <f t="shared" ref="E36:E67" si="2">IF(F36=0," ",RANK(F36,F$4:F$167))</f>
        <v>33</v>
      </c>
      <c r="F36" s="25">
        <f t="shared" ref="F36:F67" si="3">SUM(N36:R36)</f>
        <v>42</v>
      </c>
      <c r="G36" s="26"/>
      <c r="H36" s="27">
        <v>973</v>
      </c>
      <c r="I36" s="27"/>
      <c r="J36" s="27"/>
      <c r="K36" s="27">
        <v>338</v>
      </c>
      <c r="L36" s="27"/>
      <c r="M36" s="28"/>
      <c r="N36" s="29">
        <f>IF(H36&lt;&gt;"",IF(H36/100&gt;[1]wsp!A$10,0,ROUNDDOWN([1]wsp!A$8*([1]wsp!A$10-H36/100)^[1]wsp!A$9,0)),"")</f>
        <v>25</v>
      </c>
      <c r="O36" s="29" t="str">
        <f>IF(I36&lt;&gt;"",IF(I36/100&gt;[1]wsp!C$10,0,ROUNDDOWN([1]wsp!C$8*([1]wsp!C$10-I36/100)^[1]wsp!C$9,0)),"")</f>
        <v/>
      </c>
      <c r="P36" s="29" t="str">
        <f>IF(J36&lt;&gt;"",IF(J36/100&lt;[1]wsp!H$10,0,ROUNDDOWN([1]wsp!H$8*(J36/100-[1]wsp!H$10)^[1]wsp!H$9,0)),"")</f>
        <v/>
      </c>
      <c r="Q36" s="29">
        <f>IF(K36&lt;&gt;"",IF(K36/100&lt;[1]wsp!J$10,0,ROUNDDOWN([1]wsp!J$8*(K36/100-[1]wsp!J$10)^[1]wsp!J$9,0)),"")</f>
        <v>17</v>
      </c>
      <c r="R36" s="29" t="str">
        <f>IF(L36&lt;&gt;"",IF(L36&lt;[1]wsp!O$10,0,ROUNDDOWN([1]wsp!O$8*(L36-[1]wsp!O$10)^[1]wsp!O$9,0)),"")</f>
        <v/>
      </c>
    </row>
    <row r="37" spans="1:18" x14ac:dyDescent="0.35">
      <c r="A37" s="17">
        <v>34</v>
      </c>
      <c r="B37" s="18" t="s">
        <v>17</v>
      </c>
      <c r="C37" s="18" t="s">
        <v>62</v>
      </c>
      <c r="D37" s="18" t="s">
        <v>63</v>
      </c>
      <c r="E37" s="24">
        <f t="shared" si="2"/>
        <v>34</v>
      </c>
      <c r="F37" s="25">
        <f t="shared" si="3"/>
        <v>41</v>
      </c>
      <c r="G37" s="26"/>
      <c r="H37" s="27">
        <v>945</v>
      </c>
      <c r="I37" s="27"/>
      <c r="J37" s="27"/>
      <c r="K37" s="27">
        <v>296</v>
      </c>
      <c r="L37" s="27"/>
      <c r="M37" s="28"/>
      <c r="N37" s="29">
        <f>IF(H37&lt;&gt;"",IF(H37/100&gt;[1]wsp!A$10,0,ROUNDDOWN([1]wsp!A$8*([1]wsp!A$10-H37/100)^[1]wsp!A$9,0)),"")</f>
        <v>35</v>
      </c>
      <c r="O37" s="29" t="str">
        <f>IF(I37&lt;&gt;"",IF(I37/100&gt;[1]wsp!C$10,0,ROUNDDOWN([1]wsp!C$8*([1]wsp!C$10-I37/100)^[1]wsp!C$9,0)),"")</f>
        <v/>
      </c>
      <c r="P37" s="29" t="str">
        <f>IF(J37&lt;&gt;"",IF(J37/100&lt;[1]wsp!H$10,0,ROUNDDOWN([1]wsp!H$8*(J37/100-[1]wsp!H$10)^[1]wsp!H$9,0)),"")</f>
        <v/>
      </c>
      <c r="Q37" s="29">
        <f>IF(K37&lt;&gt;"",IF(K37/100&lt;[1]wsp!J$10,0,ROUNDDOWN([1]wsp!J$8*(K37/100-[1]wsp!J$10)^[1]wsp!J$9,0)),"")</f>
        <v>6</v>
      </c>
      <c r="R37" s="29" t="str">
        <f>IF(L37&lt;&gt;"",IF(L37&lt;[1]wsp!O$10,0,ROUNDDOWN([1]wsp!O$8*(L37-[1]wsp!O$10)^[1]wsp!O$9,0)),"")</f>
        <v/>
      </c>
    </row>
    <row r="38" spans="1:18" x14ac:dyDescent="0.35">
      <c r="A38" s="17">
        <v>35</v>
      </c>
      <c r="B38" s="18" t="s">
        <v>17</v>
      </c>
      <c r="C38" s="18" t="s">
        <v>64</v>
      </c>
      <c r="D38" s="18" t="s">
        <v>16</v>
      </c>
      <c r="E38" s="24">
        <f t="shared" si="2"/>
        <v>35</v>
      </c>
      <c r="F38" s="25">
        <f t="shared" si="3"/>
        <v>39</v>
      </c>
      <c r="G38" s="26"/>
      <c r="H38" s="27">
        <v>992</v>
      </c>
      <c r="I38" s="27"/>
      <c r="J38" s="27"/>
      <c r="K38" s="27">
        <v>348</v>
      </c>
      <c r="L38" s="27"/>
      <c r="M38" s="28"/>
      <c r="N38" s="29">
        <f>IF(H38&lt;&gt;"",IF(H38/100&gt;[1]wsp!A$10,0,ROUNDDOWN([1]wsp!A$8*([1]wsp!A$10-H38/100)^[1]wsp!A$9,0)),"")</f>
        <v>19</v>
      </c>
      <c r="O38" s="29" t="str">
        <f>IF(I38&lt;&gt;"",IF(I38/100&gt;[1]wsp!C$10,0,ROUNDDOWN([1]wsp!C$8*([1]wsp!C$10-I38/100)^[1]wsp!C$9,0)),"")</f>
        <v/>
      </c>
      <c r="P38" s="29" t="str">
        <f>IF(J38&lt;&gt;"",IF(J38/100&lt;[1]wsp!H$10,0,ROUNDDOWN([1]wsp!H$8*(J38/100-[1]wsp!H$10)^[1]wsp!H$9,0)),"")</f>
        <v/>
      </c>
      <c r="Q38" s="29">
        <f>IF(K38&lt;&gt;"",IF(K38/100&lt;[1]wsp!J$10,0,ROUNDDOWN([1]wsp!J$8*(K38/100-[1]wsp!J$10)^[1]wsp!J$9,0)),"")</f>
        <v>20</v>
      </c>
      <c r="R38" s="29" t="str">
        <f>IF(L38&lt;&gt;"",IF(L38&lt;[1]wsp!O$10,0,ROUNDDOWN([1]wsp!O$8*(L38-[1]wsp!O$10)^[1]wsp!O$9,0)),"")</f>
        <v/>
      </c>
    </row>
    <row r="39" spans="1:18" x14ac:dyDescent="0.35">
      <c r="A39" s="17">
        <v>36</v>
      </c>
      <c r="B39" s="18" t="s">
        <v>17</v>
      </c>
      <c r="C39" s="18" t="s">
        <v>65</v>
      </c>
      <c r="D39" s="18" t="s">
        <v>16</v>
      </c>
      <c r="E39" s="24">
        <f t="shared" si="2"/>
        <v>36</v>
      </c>
      <c r="F39" s="25">
        <f t="shared" si="3"/>
        <v>38</v>
      </c>
      <c r="G39" s="26"/>
      <c r="H39" s="27">
        <v>944</v>
      </c>
      <c r="I39" s="27"/>
      <c r="J39" s="27"/>
      <c r="K39" s="27">
        <v>282</v>
      </c>
      <c r="L39" s="27"/>
      <c r="M39" s="28"/>
      <c r="N39" s="29">
        <f>IF(H39&lt;&gt;"",IF(H39/100&gt;[1]wsp!A$10,0,ROUNDDOWN([1]wsp!A$8*([1]wsp!A$10-H39/100)^[1]wsp!A$9,0)),"")</f>
        <v>35</v>
      </c>
      <c r="O39" s="29" t="str">
        <f>IF(I39&lt;&gt;"",IF(I39/100&gt;[1]wsp!C$10,0,ROUNDDOWN([1]wsp!C$8*([1]wsp!C$10-I39/100)^[1]wsp!C$9,0)),"")</f>
        <v/>
      </c>
      <c r="P39" s="29" t="str">
        <f>IF(J39&lt;&gt;"",IF(J39/100&lt;[1]wsp!H$10,0,ROUNDDOWN([1]wsp!H$8*(J39/100-[1]wsp!H$10)^[1]wsp!H$9,0)),"")</f>
        <v/>
      </c>
      <c r="Q39" s="29">
        <f>IF(K39&lt;&gt;"",IF(K39/100&lt;[1]wsp!J$10,0,ROUNDDOWN([1]wsp!J$8*(K39/100-[1]wsp!J$10)^[1]wsp!J$9,0)),"")</f>
        <v>3</v>
      </c>
      <c r="R39" s="29" t="str">
        <f>IF(L39&lt;&gt;"",IF(L39&lt;[1]wsp!O$10,0,ROUNDDOWN([1]wsp!O$8*(L39-[1]wsp!O$10)^[1]wsp!O$9,0)),"")</f>
        <v/>
      </c>
    </row>
    <row r="40" spans="1:18" x14ac:dyDescent="0.35">
      <c r="A40" s="17">
        <v>37</v>
      </c>
      <c r="B40" s="18" t="s">
        <v>17</v>
      </c>
      <c r="C40" s="18" t="s">
        <v>66</v>
      </c>
      <c r="D40" s="18" t="s">
        <v>67</v>
      </c>
      <c r="E40" s="24">
        <f t="shared" si="2"/>
        <v>36</v>
      </c>
      <c r="F40" s="25">
        <f t="shared" si="3"/>
        <v>38</v>
      </c>
      <c r="G40" s="26"/>
      <c r="H40" s="27">
        <v>991</v>
      </c>
      <c r="I40" s="27"/>
      <c r="J40" s="27"/>
      <c r="K40" s="27">
        <v>347</v>
      </c>
      <c r="L40" s="27"/>
      <c r="M40" s="28"/>
      <c r="N40" s="29">
        <f>IF(H40&lt;&gt;"",IF(H40/100&gt;[1]wsp!A$10,0,ROUNDDOWN([1]wsp!A$8*([1]wsp!A$10-H40/100)^[1]wsp!A$9,0)),"")</f>
        <v>19</v>
      </c>
      <c r="O40" s="29" t="str">
        <f>IF(I40&lt;&gt;"",IF(I40/100&gt;[1]wsp!C$10,0,ROUNDDOWN([1]wsp!C$8*([1]wsp!C$10-I40/100)^[1]wsp!C$9,0)),"")</f>
        <v/>
      </c>
      <c r="P40" s="29" t="str">
        <f>IF(J40&lt;&gt;"",IF(J40/100&lt;[1]wsp!H$10,0,ROUNDDOWN([1]wsp!H$8*(J40/100-[1]wsp!H$10)^[1]wsp!H$9,0)),"")</f>
        <v/>
      </c>
      <c r="Q40" s="29">
        <f>IF(K40&lt;&gt;"",IF(K40/100&lt;[1]wsp!J$10,0,ROUNDDOWN([1]wsp!J$8*(K40/100-[1]wsp!J$10)^[1]wsp!J$9,0)),"")</f>
        <v>19</v>
      </c>
      <c r="R40" s="29" t="str">
        <f>IF(L40&lt;&gt;"",IF(L40&lt;[1]wsp!O$10,0,ROUNDDOWN([1]wsp!O$8*(L40-[1]wsp!O$10)^[1]wsp!O$9,0)),"")</f>
        <v/>
      </c>
    </row>
    <row r="41" spans="1:18" x14ac:dyDescent="0.35">
      <c r="A41" s="17">
        <v>38</v>
      </c>
      <c r="B41" s="18" t="s">
        <v>23</v>
      </c>
      <c r="C41" s="18" t="s">
        <v>68</v>
      </c>
      <c r="D41" s="18" t="s">
        <v>29</v>
      </c>
      <c r="E41" s="24">
        <f t="shared" si="2"/>
        <v>36</v>
      </c>
      <c r="F41" s="25">
        <f t="shared" si="3"/>
        <v>38</v>
      </c>
      <c r="G41" s="26"/>
      <c r="H41" s="27">
        <v>1048</v>
      </c>
      <c r="I41" s="27"/>
      <c r="J41" s="27"/>
      <c r="K41" s="27"/>
      <c r="L41" s="27">
        <v>32</v>
      </c>
      <c r="M41" s="28"/>
      <c r="N41" s="29">
        <f>IF(H41&lt;&gt;"",IF(H41/100&gt;[1]wsp!A$10,0,ROUNDDOWN([1]wsp!A$8*([1]wsp!A$10-H41/100)^[1]wsp!A$9,0)),"")</f>
        <v>6</v>
      </c>
      <c r="O41" s="29" t="str">
        <f>IF(I41&lt;&gt;"",IF(I41/100&gt;[1]wsp!C$10,0,ROUNDDOWN([1]wsp!C$8*([1]wsp!C$10-I41/100)^[1]wsp!C$9,0)),"")</f>
        <v/>
      </c>
      <c r="P41" s="29" t="str">
        <f>IF(J41&lt;&gt;"",IF(J41/100&lt;[1]wsp!H$10,0,ROUNDDOWN([1]wsp!H$8*(J41/100-[1]wsp!H$10)^[1]wsp!H$9,0)),"")</f>
        <v/>
      </c>
      <c r="Q41" s="29" t="str">
        <f>IF(K41&lt;&gt;"",IF(K41/100&lt;[1]wsp!J$10,0,ROUNDDOWN([1]wsp!J$8*(K41/100-[1]wsp!J$10)^[1]wsp!J$9,0)),"")</f>
        <v/>
      </c>
      <c r="R41" s="29">
        <f>IF(L41&lt;&gt;"",IF(L41&lt;[1]wsp!O$10,0,ROUNDDOWN([1]wsp!O$8*(L41-[1]wsp!O$10)^[1]wsp!O$9,0)),"")</f>
        <v>32</v>
      </c>
    </row>
    <row r="42" spans="1:18" x14ac:dyDescent="0.35">
      <c r="A42" s="17">
        <v>39</v>
      </c>
      <c r="B42" s="18" t="s">
        <v>14</v>
      </c>
      <c r="C42" s="18" t="s">
        <v>69</v>
      </c>
      <c r="D42" s="18" t="s">
        <v>16</v>
      </c>
      <c r="E42" s="24">
        <f t="shared" si="2"/>
        <v>36</v>
      </c>
      <c r="F42" s="25">
        <f t="shared" si="3"/>
        <v>38</v>
      </c>
      <c r="G42" s="26"/>
      <c r="H42" s="27"/>
      <c r="I42" s="27">
        <v>5399</v>
      </c>
      <c r="J42" s="27"/>
      <c r="K42" s="27">
        <v>367</v>
      </c>
      <c r="L42" s="27"/>
      <c r="M42" s="28"/>
      <c r="N42" s="29" t="str">
        <f>IF(H42&lt;&gt;"",IF(H42/100&gt;[1]wsp!A$10,0,ROUNDDOWN([1]wsp!A$8*([1]wsp!A$10-H42/100)^[1]wsp!A$9,0)),"")</f>
        <v/>
      </c>
      <c r="O42" s="29">
        <f>IF(I42&lt;&gt;"",IF(I42/100&gt;[1]wsp!C$10,0,ROUNDDOWN([1]wsp!C$8*([1]wsp!C$10-I42/100)^[1]wsp!C$9,0)),"")</f>
        <v>12</v>
      </c>
      <c r="P42" s="29" t="str">
        <f>IF(J42&lt;&gt;"",IF(J42/100&lt;[1]wsp!H$10,0,ROUNDDOWN([1]wsp!H$8*(J42/100-[1]wsp!H$10)^[1]wsp!H$9,0)),"")</f>
        <v/>
      </c>
      <c r="Q42" s="29">
        <f>IF(K42&lt;&gt;"",IF(K42/100&lt;[1]wsp!J$10,0,ROUNDDOWN([1]wsp!J$8*(K42/100-[1]wsp!J$10)^[1]wsp!J$9,0)),"")</f>
        <v>26</v>
      </c>
      <c r="R42" s="29" t="str">
        <f>IF(L42&lt;&gt;"",IF(L42&lt;[1]wsp!O$10,0,ROUNDDOWN([1]wsp!O$8*(L42-[1]wsp!O$10)^[1]wsp!O$9,0)),"")</f>
        <v/>
      </c>
    </row>
    <row r="43" spans="1:18" x14ac:dyDescent="0.35">
      <c r="A43" s="17">
        <v>40</v>
      </c>
      <c r="B43" s="18" t="s">
        <v>17</v>
      </c>
      <c r="C43" s="18" t="s">
        <v>70</v>
      </c>
      <c r="D43" s="18" t="s">
        <v>26</v>
      </c>
      <c r="E43" s="24">
        <f t="shared" si="2"/>
        <v>40</v>
      </c>
      <c r="F43" s="25">
        <f t="shared" si="3"/>
        <v>37</v>
      </c>
      <c r="G43" s="26"/>
      <c r="H43" s="27">
        <v>987</v>
      </c>
      <c r="I43" s="27"/>
      <c r="J43" s="27"/>
      <c r="K43" s="27">
        <v>334</v>
      </c>
      <c r="L43" s="27"/>
      <c r="M43" s="28"/>
      <c r="N43" s="29">
        <f>IF(H43&lt;&gt;"",IF(H43/100&gt;[1]wsp!A$10,0,ROUNDDOWN([1]wsp!A$8*([1]wsp!A$10-H43/100)^[1]wsp!A$9,0)),"")</f>
        <v>21</v>
      </c>
      <c r="O43" s="29" t="str">
        <f>IF(I43&lt;&gt;"",IF(I43/100&gt;[1]wsp!C$10,0,ROUNDDOWN([1]wsp!C$8*([1]wsp!C$10-I43/100)^[1]wsp!C$9,0)),"")</f>
        <v/>
      </c>
      <c r="P43" s="29" t="str">
        <f>IF(J43&lt;&gt;"",IF(J43/100&lt;[1]wsp!H$10,0,ROUNDDOWN([1]wsp!H$8*(J43/100-[1]wsp!H$10)^[1]wsp!H$9,0)),"")</f>
        <v/>
      </c>
      <c r="Q43" s="29">
        <f>IF(K43&lt;&gt;"",IF(K43/100&lt;[1]wsp!J$10,0,ROUNDDOWN([1]wsp!J$8*(K43/100-[1]wsp!J$10)^[1]wsp!J$9,0)),"")</f>
        <v>16</v>
      </c>
      <c r="R43" s="29" t="str">
        <f>IF(L43&lt;&gt;"",IF(L43&lt;[1]wsp!O$10,0,ROUNDDOWN([1]wsp!O$8*(L43-[1]wsp!O$10)^[1]wsp!O$9,0)),"")</f>
        <v/>
      </c>
    </row>
    <row r="44" spans="1:18" x14ac:dyDescent="0.35">
      <c r="A44" s="17">
        <v>41</v>
      </c>
      <c r="B44" s="18" t="s">
        <v>23</v>
      </c>
      <c r="C44" s="18" t="s">
        <v>71</v>
      </c>
      <c r="D44" s="18" t="s">
        <v>72</v>
      </c>
      <c r="E44" s="24">
        <f t="shared" si="2"/>
        <v>40</v>
      </c>
      <c r="F44" s="25">
        <f t="shared" si="3"/>
        <v>37</v>
      </c>
      <c r="G44" s="26"/>
      <c r="H44" s="27">
        <v>1049</v>
      </c>
      <c r="I44" s="27"/>
      <c r="J44" s="27"/>
      <c r="K44" s="27"/>
      <c r="L44" s="27">
        <v>31.5</v>
      </c>
      <c r="M44" s="28"/>
      <c r="N44" s="29">
        <f>IF(H44&lt;&gt;"",IF(H44/100&gt;[1]wsp!A$10,0,ROUNDDOWN([1]wsp!A$8*([1]wsp!A$10-H44/100)^[1]wsp!A$9,0)),"")</f>
        <v>6</v>
      </c>
      <c r="O44" s="29" t="str">
        <f>IF(I44&lt;&gt;"",IF(I44/100&gt;[1]wsp!C$10,0,ROUNDDOWN([1]wsp!C$8*([1]wsp!C$10-I44/100)^[1]wsp!C$9,0)),"")</f>
        <v/>
      </c>
      <c r="P44" s="29" t="str">
        <f>IF(J44&lt;&gt;"",IF(J44/100&lt;[1]wsp!H$10,0,ROUNDDOWN([1]wsp!H$8*(J44/100-[1]wsp!H$10)^[1]wsp!H$9,0)),"")</f>
        <v/>
      </c>
      <c r="Q44" s="29" t="str">
        <f>IF(K44&lt;&gt;"",IF(K44/100&lt;[1]wsp!J$10,0,ROUNDDOWN([1]wsp!J$8*(K44/100-[1]wsp!J$10)^[1]wsp!J$9,0)),"")</f>
        <v/>
      </c>
      <c r="R44" s="29">
        <f>IF(L44&lt;&gt;"",IF(L44&lt;[1]wsp!O$10,0,ROUNDDOWN([1]wsp!O$8*(L44-[1]wsp!O$10)^[1]wsp!O$9,0)),"")</f>
        <v>31</v>
      </c>
    </row>
    <row r="45" spans="1:18" x14ac:dyDescent="0.35">
      <c r="A45" s="17">
        <v>42</v>
      </c>
      <c r="B45" s="18" t="s">
        <v>23</v>
      </c>
      <c r="C45" s="18" t="s">
        <v>73</v>
      </c>
      <c r="D45" s="18" t="s">
        <v>16</v>
      </c>
      <c r="E45" s="24">
        <f t="shared" si="2"/>
        <v>42</v>
      </c>
      <c r="F45" s="25">
        <f t="shared" si="3"/>
        <v>36</v>
      </c>
      <c r="G45" s="26"/>
      <c r="H45" s="27">
        <v>1017</v>
      </c>
      <c r="I45" s="27"/>
      <c r="J45" s="27"/>
      <c r="K45" s="27"/>
      <c r="L45" s="27">
        <v>27.5</v>
      </c>
      <c r="M45" s="28"/>
      <c r="N45" s="29">
        <f>IF(H45&lt;&gt;"",IF(H45/100&gt;[1]wsp!A$10,0,ROUNDDOWN([1]wsp!A$8*([1]wsp!A$10-H45/100)^[1]wsp!A$9,0)),"")</f>
        <v>12</v>
      </c>
      <c r="O45" s="29" t="str">
        <f>IF(I45&lt;&gt;"",IF(I45/100&gt;[1]wsp!C$10,0,ROUNDDOWN([1]wsp!C$8*([1]wsp!C$10-I45/100)^[1]wsp!C$9,0)),"")</f>
        <v/>
      </c>
      <c r="P45" s="29" t="str">
        <f>IF(J45&lt;&gt;"",IF(J45/100&lt;[1]wsp!H$10,0,ROUNDDOWN([1]wsp!H$8*(J45/100-[1]wsp!H$10)^[1]wsp!H$9,0)),"")</f>
        <v/>
      </c>
      <c r="Q45" s="29" t="str">
        <f>IF(K45&lt;&gt;"",IF(K45/100&lt;[1]wsp!J$10,0,ROUNDDOWN([1]wsp!J$8*(K45/100-[1]wsp!J$10)^[1]wsp!J$9,0)),"")</f>
        <v/>
      </c>
      <c r="R45" s="29">
        <f>IF(L45&lt;&gt;"",IF(L45&lt;[1]wsp!O$10,0,ROUNDDOWN([1]wsp!O$8*(L45-[1]wsp!O$10)^[1]wsp!O$9,0)),"")</f>
        <v>24</v>
      </c>
    </row>
    <row r="46" spans="1:18" x14ac:dyDescent="0.35">
      <c r="A46" s="17">
        <v>43</v>
      </c>
      <c r="B46" s="18" t="s">
        <v>14</v>
      </c>
      <c r="C46" s="18" t="s">
        <v>74</v>
      </c>
      <c r="D46" s="18" t="s">
        <v>75</v>
      </c>
      <c r="E46" s="24">
        <f t="shared" si="2"/>
        <v>43</v>
      </c>
      <c r="F46" s="25">
        <f t="shared" si="3"/>
        <v>35</v>
      </c>
      <c r="G46" s="26"/>
      <c r="H46" s="27"/>
      <c r="I46" s="27">
        <v>5481</v>
      </c>
      <c r="J46" s="27"/>
      <c r="K46" s="27">
        <v>368</v>
      </c>
      <c r="L46" s="27"/>
      <c r="M46" s="28"/>
      <c r="N46" s="29" t="str">
        <f>IF(H46&lt;&gt;"",IF(H46/100&gt;[1]wsp!A$10,0,ROUNDDOWN([1]wsp!A$8*([1]wsp!A$10-H46/100)^[1]wsp!A$9,0)),"")</f>
        <v/>
      </c>
      <c r="O46" s="29">
        <f>IF(I46&lt;&gt;"",IF(I46/100&gt;[1]wsp!C$10,0,ROUNDDOWN([1]wsp!C$8*([1]wsp!C$10-I46/100)^[1]wsp!C$9,0)),"")</f>
        <v>9</v>
      </c>
      <c r="P46" s="29" t="str">
        <f>IF(J46&lt;&gt;"",IF(J46/100&lt;[1]wsp!H$10,0,ROUNDDOWN([1]wsp!H$8*(J46/100-[1]wsp!H$10)^[1]wsp!H$9,0)),"")</f>
        <v/>
      </c>
      <c r="Q46" s="29">
        <f>IF(K46&lt;&gt;"",IF(K46/100&lt;[1]wsp!J$10,0,ROUNDDOWN([1]wsp!J$8*(K46/100-[1]wsp!J$10)^[1]wsp!J$9,0)),"")</f>
        <v>26</v>
      </c>
      <c r="R46" s="29" t="str">
        <f>IF(L46&lt;&gt;"",IF(L46&lt;[1]wsp!O$10,0,ROUNDDOWN([1]wsp!O$8*(L46-[1]wsp!O$10)^[1]wsp!O$9,0)),"")</f>
        <v/>
      </c>
    </row>
    <row r="47" spans="1:18" x14ac:dyDescent="0.35">
      <c r="A47" s="17">
        <v>44</v>
      </c>
      <c r="B47" s="18" t="s">
        <v>45</v>
      </c>
      <c r="C47" s="18" t="s">
        <v>76</v>
      </c>
      <c r="D47" s="18" t="s">
        <v>16</v>
      </c>
      <c r="E47" s="24">
        <f t="shared" si="2"/>
        <v>43</v>
      </c>
      <c r="F47" s="25">
        <f t="shared" si="3"/>
        <v>35</v>
      </c>
      <c r="G47" s="26"/>
      <c r="H47" s="27"/>
      <c r="I47" s="27">
        <v>5808</v>
      </c>
      <c r="J47" s="27"/>
      <c r="K47" s="27"/>
      <c r="L47" s="27">
        <v>33</v>
      </c>
      <c r="M47" s="28"/>
      <c r="N47" s="29" t="str">
        <f>IF(H47&lt;&gt;"",IF(H47/100&gt;[1]wsp!A$10,0,ROUNDDOWN([1]wsp!A$8*([1]wsp!A$10-H47/100)^[1]wsp!A$9,0)),"")</f>
        <v/>
      </c>
      <c r="O47" s="29">
        <f>IF(I47&lt;&gt;"",IF(I47/100&gt;[1]wsp!C$10,0,ROUNDDOWN([1]wsp!C$8*([1]wsp!C$10-I47/100)^[1]wsp!C$9,0)),"")</f>
        <v>1</v>
      </c>
      <c r="P47" s="29" t="str">
        <f>IF(J47&lt;&gt;"",IF(J47/100&lt;[1]wsp!H$10,0,ROUNDDOWN([1]wsp!H$8*(J47/100-[1]wsp!H$10)^[1]wsp!H$9,0)),"")</f>
        <v/>
      </c>
      <c r="Q47" s="29" t="str">
        <f>IF(K47&lt;&gt;"",IF(K47/100&lt;[1]wsp!J$10,0,ROUNDDOWN([1]wsp!J$8*(K47/100-[1]wsp!J$10)^[1]wsp!J$9,0)),"")</f>
        <v/>
      </c>
      <c r="R47" s="29">
        <f>IF(L47&lt;&gt;"",IF(L47&lt;[1]wsp!O$10,0,ROUNDDOWN([1]wsp!O$8*(L47-[1]wsp!O$10)^[1]wsp!O$9,0)),"")</f>
        <v>34</v>
      </c>
    </row>
    <row r="48" spans="1:18" x14ac:dyDescent="0.35">
      <c r="A48" s="17">
        <v>45</v>
      </c>
      <c r="B48" s="18" t="s">
        <v>45</v>
      </c>
      <c r="C48" s="18" t="s">
        <v>77</v>
      </c>
      <c r="D48" s="18" t="s">
        <v>78</v>
      </c>
      <c r="E48" s="24">
        <f t="shared" si="2"/>
        <v>43</v>
      </c>
      <c r="F48" s="25">
        <f t="shared" si="3"/>
        <v>35</v>
      </c>
      <c r="G48" s="26"/>
      <c r="H48" s="27"/>
      <c r="I48" s="27">
        <v>5524</v>
      </c>
      <c r="J48" s="27"/>
      <c r="K48" s="27"/>
      <c r="L48" s="27">
        <v>30</v>
      </c>
      <c r="M48" s="28"/>
      <c r="N48" s="29" t="str">
        <f>IF(H48&lt;&gt;"",IF(H48/100&gt;[1]wsp!A$10,0,ROUNDDOWN([1]wsp!A$8*([1]wsp!A$10-H48/100)^[1]wsp!A$9,0)),"")</f>
        <v/>
      </c>
      <c r="O48" s="29">
        <f>IF(I48&lt;&gt;"",IF(I48/100&gt;[1]wsp!C$10,0,ROUNDDOWN([1]wsp!C$8*([1]wsp!C$10-I48/100)^[1]wsp!C$9,0)),"")</f>
        <v>7</v>
      </c>
      <c r="P48" s="29" t="str">
        <f>IF(J48&lt;&gt;"",IF(J48/100&lt;[1]wsp!H$10,0,ROUNDDOWN([1]wsp!H$8*(J48/100-[1]wsp!H$10)^[1]wsp!H$9,0)),"")</f>
        <v/>
      </c>
      <c r="Q48" s="29" t="str">
        <f>IF(K48&lt;&gt;"",IF(K48/100&lt;[1]wsp!J$10,0,ROUNDDOWN([1]wsp!J$8*(K48/100-[1]wsp!J$10)^[1]wsp!J$9,0)),"")</f>
        <v/>
      </c>
      <c r="R48" s="29">
        <f>IF(L48&lt;&gt;"",IF(L48&lt;[1]wsp!O$10,0,ROUNDDOWN([1]wsp!O$8*(L48-[1]wsp!O$10)^[1]wsp!O$9,0)),"")</f>
        <v>28</v>
      </c>
    </row>
    <row r="49" spans="1:18" x14ac:dyDescent="0.35">
      <c r="A49" s="17">
        <v>46</v>
      </c>
      <c r="B49" s="18" t="s">
        <v>45</v>
      </c>
      <c r="C49" s="18" t="s">
        <v>79</v>
      </c>
      <c r="D49" s="18" t="s">
        <v>75</v>
      </c>
      <c r="E49" s="24">
        <f t="shared" si="2"/>
        <v>43</v>
      </c>
      <c r="F49" s="25">
        <f t="shared" si="3"/>
        <v>35</v>
      </c>
      <c r="G49" s="26"/>
      <c r="H49" s="27"/>
      <c r="I49" s="27">
        <v>5896</v>
      </c>
      <c r="J49" s="27"/>
      <c r="K49" s="27"/>
      <c r="L49" s="27">
        <v>33.5</v>
      </c>
      <c r="M49" s="28"/>
      <c r="N49" s="29" t="str">
        <f>IF(H49&lt;&gt;"",IF(H49/100&gt;[1]wsp!A$10,0,ROUNDDOWN([1]wsp!A$8*([1]wsp!A$10-H49/100)^[1]wsp!A$9,0)),"")</f>
        <v/>
      </c>
      <c r="O49" s="29">
        <f>IF(I49&lt;&gt;"",IF(I49/100&gt;[1]wsp!C$10,0,ROUNDDOWN([1]wsp!C$8*([1]wsp!C$10-I49/100)^[1]wsp!C$9,0)),"")</f>
        <v>0</v>
      </c>
      <c r="P49" s="29" t="str">
        <f>IF(J49&lt;&gt;"",IF(J49/100&lt;[1]wsp!H$10,0,ROUNDDOWN([1]wsp!H$8*(J49/100-[1]wsp!H$10)^[1]wsp!H$9,0)),"")</f>
        <v/>
      </c>
      <c r="Q49" s="29" t="str">
        <f>IF(K49&lt;&gt;"",IF(K49/100&lt;[1]wsp!J$10,0,ROUNDDOWN([1]wsp!J$8*(K49/100-[1]wsp!J$10)^[1]wsp!J$9,0)),"")</f>
        <v/>
      </c>
      <c r="R49" s="29">
        <f>IF(L49&lt;&gt;"",IF(L49&lt;[1]wsp!O$10,0,ROUNDDOWN([1]wsp!O$8*(L49-[1]wsp!O$10)^[1]wsp!O$9,0)),"")</f>
        <v>35</v>
      </c>
    </row>
    <row r="50" spans="1:18" x14ac:dyDescent="0.35">
      <c r="A50" s="17">
        <v>47</v>
      </c>
      <c r="B50" s="18" t="s">
        <v>17</v>
      </c>
      <c r="C50" s="18" t="s">
        <v>80</v>
      </c>
      <c r="D50" s="18" t="s">
        <v>81</v>
      </c>
      <c r="E50" s="24">
        <f t="shared" si="2"/>
        <v>47</v>
      </c>
      <c r="F50" s="25">
        <f t="shared" si="3"/>
        <v>34</v>
      </c>
      <c r="G50" s="26"/>
      <c r="H50" s="27">
        <v>1011</v>
      </c>
      <c r="I50" s="27"/>
      <c r="J50" s="27"/>
      <c r="K50" s="27">
        <v>350</v>
      </c>
      <c r="L50" s="27"/>
      <c r="M50" s="28"/>
      <c r="N50" s="29">
        <f>IF(H50&lt;&gt;"",IF(H50/100&gt;[1]wsp!A$10,0,ROUNDDOWN([1]wsp!A$8*([1]wsp!A$10-H50/100)^[1]wsp!A$9,0)),"")</f>
        <v>14</v>
      </c>
      <c r="O50" s="29" t="str">
        <f>IF(I50&lt;&gt;"",IF(I50/100&gt;[1]wsp!C$10,0,ROUNDDOWN([1]wsp!C$8*([1]wsp!C$10-I50/100)^[1]wsp!C$9,0)),"")</f>
        <v/>
      </c>
      <c r="P50" s="29" t="str">
        <f>IF(J50&lt;&gt;"",IF(J50/100&lt;[1]wsp!H$10,0,ROUNDDOWN([1]wsp!H$8*(J50/100-[1]wsp!H$10)^[1]wsp!H$9,0)),"")</f>
        <v/>
      </c>
      <c r="Q50" s="29">
        <f>IF(K50&lt;&gt;"",IF(K50/100&lt;[1]wsp!J$10,0,ROUNDDOWN([1]wsp!J$8*(K50/100-[1]wsp!J$10)^[1]wsp!J$9,0)),"")</f>
        <v>20</v>
      </c>
      <c r="R50" s="29" t="str">
        <f>IF(L50&lt;&gt;"",IF(L50&lt;[1]wsp!O$10,0,ROUNDDOWN([1]wsp!O$8*(L50-[1]wsp!O$10)^[1]wsp!O$9,0)),"")</f>
        <v/>
      </c>
    </row>
    <row r="51" spans="1:18" x14ac:dyDescent="0.35">
      <c r="A51" s="17">
        <v>48</v>
      </c>
      <c r="B51" s="18" t="s">
        <v>17</v>
      </c>
      <c r="C51" s="18" t="s">
        <v>82</v>
      </c>
      <c r="D51" s="18" t="s">
        <v>16</v>
      </c>
      <c r="E51" s="24">
        <f t="shared" si="2"/>
        <v>47</v>
      </c>
      <c r="F51" s="25">
        <f t="shared" si="3"/>
        <v>34</v>
      </c>
      <c r="G51" s="26"/>
      <c r="H51" s="27">
        <v>1005</v>
      </c>
      <c r="I51" s="27"/>
      <c r="J51" s="27"/>
      <c r="K51" s="27">
        <v>347</v>
      </c>
      <c r="L51" s="27"/>
      <c r="M51" s="28"/>
      <c r="N51" s="29">
        <f>IF(H51&lt;&gt;"",IF(H51/100&gt;[1]wsp!A$10,0,ROUNDDOWN([1]wsp!A$8*([1]wsp!A$10-H51/100)^[1]wsp!A$9,0)),"")</f>
        <v>15</v>
      </c>
      <c r="O51" s="29" t="str">
        <f>IF(I51&lt;&gt;"",IF(I51/100&gt;[1]wsp!C$10,0,ROUNDDOWN([1]wsp!C$8*([1]wsp!C$10-I51/100)^[1]wsp!C$9,0)),"")</f>
        <v/>
      </c>
      <c r="P51" s="29" t="str">
        <f>IF(J51&lt;&gt;"",IF(J51/100&lt;[1]wsp!H$10,0,ROUNDDOWN([1]wsp!H$8*(J51/100-[1]wsp!H$10)^[1]wsp!H$9,0)),"")</f>
        <v/>
      </c>
      <c r="Q51" s="29">
        <f>IF(K51&lt;&gt;"",IF(K51/100&lt;[1]wsp!J$10,0,ROUNDDOWN([1]wsp!J$8*(K51/100-[1]wsp!J$10)^[1]wsp!J$9,0)),"")</f>
        <v>19</v>
      </c>
      <c r="R51" s="29" t="str">
        <f>IF(L51&lt;&gt;"",IF(L51&lt;[1]wsp!O$10,0,ROUNDDOWN([1]wsp!O$8*(L51-[1]wsp!O$10)^[1]wsp!O$9,0)),"")</f>
        <v/>
      </c>
    </row>
    <row r="52" spans="1:18" x14ac:dyDescent="0.35">
      <c r="A52" s="17">
        <v>49</v>
      </c>
      <c r="B52" s="18" t="s">
        <v>23</v>
      </c>
      <c r="C52" s="18" t="s">
        <v>83</v>
      </c>
      <c r="D52" s="18" t="s">
        <v>16</v>
      </c>
      <c r="E52" s="24">
        <f t="shared" si="2"/>
        <v>47</v>
      </c>
      <c r="F52" s="25">
        <f t="shared" si="3"/>
        <v>34</v>
      </c>
      <c r="G52" s="26"/>
      <c r="H52" s="27">
        <v>1046</v>
      </c>
      <c r="I52" s="27"/>
      <c r="J52" s="27"/>
      <c r="K52" s="27"/>
      <c r="L52" s="27">
        <v>30</v>
      </c>
      <c r="M52" s="28"/>
      <c r="N52" s="29">
        <f>IF(H52&lt;&gt;"",IF(H52/100&gt;[1]wsp!A$10,0,ROUNDDOWN([1]wsp!A$8*([1]wsp!A$10-H52/100)^[1]wsp!A$9,0)),"")</f>
        <v>6</v>
      </c>
      <c r="O52" s="29" t="str">
        <f>IF(I52&lt;&gt;"",IF(I52/100&gt;[1]wsp!C$10,0,ROUNDDOWN([1]wsp!C$8*([1]wsp!C$10-I52/100)^[1]wsp!C$9,0)),"")</f>
        <v/>
      </c>
      <c r="P52" s="29" t="str">
        <f>IF(J52&lt;&gt;"",IF(J52/100&lt;[1]wsp!H$10,0,ROUNDDOWN([1]wsp!H$8*(J52/100-[1]wsp!H$10)^[1]wsp!H$9,0)),"")</f>
        <v/>
      </c>
      <c r="Q52" s="29" t="str">
        <f>IF(K52&lt;&gt;"",IF(K52/100&lt;[1]wsp!J$10,0,ROUNDDOWN([1]wsp!J$8*(K52/100-[1]wsp!J$10)^[1]wsp!J$9,0)),"")</f>
        <v/>
      </c>
      <c r="R52" s="29">
        <f>IF(L52&lt;&gt;"",IF(L52&lt;[1]wsp!O$10,0,ROUNDDOWN([1]wsp!O$8*(L52-[1]wsp!O$10)^[1]wsp!O$9,0)),"")</f>
        <v>28</v>
      </c>
    </row>
    <row r="53" spans="1:18" x14ac:dyDescent="0.35">
      <c r="A53" s="17">
        <v>50</v>
      </c>
      <c r="B53" s="18" t="s">
        <v>23</v>
      </c>
      <c r="C53" s="18" t="s">
        <v>84</v>
      </c>
      <c r="D53" s="18" t="s">
        <v>81</v>
      </c>
      <c r="E53" s="24">
        <f t="shared" si="2"/>
        <v>47</v>
      </c>
      <c r="F53" s="25">
        <f t="shared" si="3"/>
        <v>34</v>
      </c>
      <c r="G53" s="26"/>
      <c r="H53" s="27">
        <v>1172</v>
      </c>
      <c r="I53" s="27"/>
      <c r="J53" s="27"/>
      <c r="K53" s="27"/>
      <c r="L53" s="27">
        <v>33</v>
      </c>
      <c r="M53" s="28"/>
      <c r="N53" s="29">
        <f>IF(H53&lt;&gt;"",IF(H53/100&gt;[1]wsp!A$10,0,ROUNDDOWN([1]wsp!A$8*([1]wsp!A$10-H53/100)^[1]wsp!A$9,0)),"")</f>
        <v>0</v>
      </c>
      <c r="O53" s="29" t="str">
        <f>IF(I53&lt;&gt;"",IF(I53/100&gt;[1]wsp!C$10,0,ROUNDDOWN([1]wsp!C$8*([1]wsp!C$10-I53/100)^[1]wsp!C$9,0)),"")</f>
        <v/>
      </c>
      <c r="P53" s="29" t="str">
        <f>IF(J53&lt;&gt;"",IF(J53/100&lt;[1]wsp!H$10,0,ROUNDDOWN([1]wsp!H$8*(J53/100-[1]wsp!H$10)^[1]wsp!H$9,0)),"")</f>
        <v/>
      </c>
      <c r="Q53" s="29" t="str">
        <f>IF(K53&lt;&gt;"",IF(K53/100&lt;[1]wsp!J$10,0,ROUNDDOWN([1]wsp!J$8*(K53/100-[1]wsp!J$10)^[1]wsp!J$9,0)),"")</f>
        <v/>
      </c>
      <c r="R53" s="29">
        <f>IF(L53&lt;&gt;"",IF(L53&lt;[1]wsp!O$10,0,ROUNDDOWN([1]wsp!O$8*(L53-[1]wsp!O$10)^[1]wsp!O$9,0)),"")</f>
        <v>34</v>
      </c>
    </row>
    <row r="54" spans="1:18" x14ac:dyDescent="0.35">
      <c r="A54" s="17">
        <v>51</v>
      </c>
      <c r="B54" s="18" t="s">
        <v>23</v>
      </c>
      <c r="C54" s="18" t="s">
        <v>85</v>
      </c>
      <c r="D54" s="18" t="s">
        <v>22</v>
      </c>
      <c r="E54" s="24">
        <f t="shared" si="2"/>
        <v>47</v>
      </c>
      <c r="F54" s="25">
        <f t="shared" si="3"/>
        <v>34</v>
      </c>
      <c r="G54" s="26"/>
      <c r="H54" s="27">
        <v>1047</v>
      </c>
      <c r="I54" s="27"/>
      <c r="J54" s="27"/>
      <c r="K54" s="27"/>
      <c r="L54" s="27">
        <v>30</v>
      </c>
      <c r="M54" s="28"/>
      <c r="N54" s="29">
        <f>IF(H54&lt;&gt;"",IF(H54/100&gt;[1]wsp!A$10,0,ROUNDDOWN([1]wsp!A$8*([1]wsp!A$10-H54/100)^[1]wsp!A$9,0)),"")</f>
        <v>6</v>
      </c>
      <c r="O54" s="29" t="str">
        <f>IF(I54&lt;&gt;"",IF(I54/100&gt;[1]wsp!C$10,0,ROUNDDOWN([1]wsp!C$8*([1]wsp!C$10-I54/100)^[1]wsp!C$9,0)),"")</f>
        <v/>
      </c>
      <c r="P54" s="29" t="str">
        <f>IF(J54&lt;&gt;"",IF(J54/100&lt;[1]wsp!H$10,0,ROUNDDOWN([1]wsp!H$8*(J54/100-[1]wsp!H$10)^[1]wsp!H$9,0)),"")</f>
        <v/>
      </c>
      <c r="Q54" s="29" t="str">
        <f>IF(K54&lt;&gt;"",IF(K54/100&lt;[1]wsp!J$10,0,ROUNDDOWN([1]wsp!J$8*(K54/100-[1]wsp!J$10)^[1]wsp!J$9,0)),"")</f>
        <v/>
      </c>
      <c r="R54" s="29">
        <f>IF(L54&lt;&gt;"",IF(L54&lt;[1]wsp!O$10,0,ROUNDDOWN([1]wsp!O$8*(L54-[1]wsp!O$10)^[1]wsp!O$9,0)),"")</f>
        <v>28</v>
      </c>
    </row>
    <row r="55" spans="1:18" x14ac:dyDescent="0.35">
      <c r="A55" s="17">
        <v>52</v>
      </c>
      <c r="B55" s="18" t="s">
        <v>45</v>
      </c>
      <c r="C55" s="18" t="s">
        <v>86</v>
      </c>
      <c r="D55" s="18" t="s">
        <v>16</v>
      </c>
      <c r="E55" s="24">
        <f t="shared" si="2"/>
        <v>47</v>
      </c>
      <c r="F55" s="25">
        <f t="shared" si="3"/>
        <v>34</v>
      </c>
      <c r="G55" s="26"/>
      <c r="H55" s="27"/>
      <c r="I55" s="27">
        <v>5646</v>
      </c>
      <c r="J55" s="27"/>
      <c r="K55" s="27"/>
      <c r="L55" s="27">
        <v>31</v>
      </c>
      <c r="M55" s="28"/>
      <c r="N55" s="29" t="str">
        <f>IF(H55&lt;&gt;"",IF(H55/100&gt;[1]wsp!A$10,0,ROUNDDOWN([1]wsp!A$8*([1]wsp!A$10-H55/100)^[1]wsp!A$9,0)),"")</f>
        <v/>
      </c>
      <c r="O55" s="29">
        <f>IF(I55&lt;&gt;"",IF(I55/100&gt;[1]wsp!C$10,0,ROUNDDOWN([1]wsp!C$8*([1]wsp!C$10-I55/100)^[1]wsp!C$9,0)),"")</f>
        <v>4</v>
      </c>
      <c r="P55" s="29" t="str">
        <f>IF(J55&lt;&gt;"",IF(J55/100&lt;[1]wsp!H$10,0,ROUNDDOWN([1]wsp!H$8*(J55/100-[1]wsp!H$10)^[1]wsp!H$9,0)),"")</f>
        <v/>
      </c>
      <c r="Q55" s="29" t="str">
        <f>IF(K55&lt;&gt;"",IF(K55/100&lt;[1]wsp!J$10,0,ROUNDDOWN([1]wsp!J$8*(K55/100-[1]wsp!J$10)^[1]wsp!J$9,0)),"")</f>
        <v/>
      </c>
      <c r="R55" s="29">
        <f>IF(L55&lt;&gt;"",IF(L55&lt;[1]wsp!O$10,0,ROUNDDOWN([1]wsp!O$8*(L55-[1]wsp!O$10)^[1]wsp!O$9,0)),"")</f>
        <v>30</v>
      </c>
    </row>
    <row r="56" spans="1:18" x14ac:dyDescent="0.35">
      <c r="A56" s="17">
        <v>53</v>
      </c>
      <c r="B56" s="18" t="s">
        <v>23</v>
      </c>
      <c r="C56" s="18" t="s">
        <v>87</v>
      </c>
      <c r="D56" s="18" t="s">
        <v>16</v>
      </c>
      <c r="E56" s="24">
        <f t="shared" si="2"/>
        <v>53</v>
      </c>
      <c r="F56" s="25">
        <f t="shared" si="3"/>
        <v>33</v>
      </c>
      <c r="G56" s="26"/>
      <c r="H56" s="27">
        <v>1011</v>
      </c>
      <c r="I56" s="27"/>
      <c r="J56" s="27"/>
      <c r="K56" s="27"/>
      <c r="L56" s="27">
        <v>24.5</v>
      </c>
      <c r="M56" s="28"/>
      <c r="N56" s="29">
        <f>IF(H56&lt;&gt;"",IF(H56/100&gt;[1]wsp!A$10,0,ROUNDDOWN([1]wsp!A$8*([1]wsp!A$10-H56/100)^[1]wsp!A$9,0)),"")</f>
        <v>14</v>
      </c>
      <c r="O56" s="29" t="str">
        <f>IF(I56&lt;&gt;"",IF(I56/100&gt;[1]wsp!C$10,0,ROUNDDOWN([1]wsp!C$8*([1]wsp!C$10-I56/100)^[1]wsp!C$9,0)),"")</f>
        <v/>
      </c>
      <c r="P56" s="29" t="str">
        <f>IF(J56&lt;&gt;"",IF(J56/100&lt;[1]wsp!H$10,0,ROUNDDOWN([1]wsp!H$8*(J56/100-[1]wsp!H$10)^[1]wsp!H$9,0)),"")</f>
        <v/>
      </c>
      <c r="Q56" s="29" t="str">
        <f>IF(K56&lt;&gt;"",IF(K56/100&lt;[1]wsp!J$10,0,ROUNDDOWN([1]wsp!J$8*(K56/100-[1]wsp!J$10)^[1]wsp!J$9,0)),"")</f>
        <v/>
      </c>
      <c r="R56" s="29">
        <f>IF(L56&lt;&gt;"",IF(L56&lt;[1]wsp!O$10,0,ROUNDDOWN([1]wsp!O$8*(L56-[1]wsp!O$10)^[1]wsp!O$9,0)),"")</f>
        <v>19</v>
      </c>
    </row>
    <row r="57" spans="1:18" x14ac:dyDescent="0.35">
      <c r="A57" s="17">
        <v>54</v>
      </c>
      <c r="B57" s="18" t="s">
        <v>45</v>
      </c>
      <c r="C57" s="18" t="s">
        <v>88</v>
      </c>
      <c r="D57" s="18" t="s">
        <v>16</v>
      </c>
      <c r="E57" s="24">
        <f t="shared" si="2"/>
        <v>53</v>
      </c>
      <c r="F57" s="25">
        <f t="shared" si="3"/>
        <v>33</v>
      </c>
      <c r="G57" s="26"/>
      <c r="H57" s="27"/>
      <c r="I57" s="27">
        <v>7867</v>
      </c>
      <c r="J57" s="27"/>
      <c r="K57" s="27"/>
      <c r="L57" s="27">
        <v>32.5</v>
      </c>
      <c r="M57" s="28"/>
      <c r="N57" s="29" t="str">
        <f>IF(H57&lt;&gt;"",IF(H57/100&gt;[1]wsp!A$10,0,ROUNDDOWN([1]wsp!A$8*([1]wsp!A$10-H57/100)^[1]wsp!A$9,0)),"")</f>
        <v/>
      </c>
      <c r="O57" s="29">
        <f>IF(I57&lt;&gt;"",IF(I57/100&gt;[1]wsp!C$10,0,ROUNDDOWN([1]wsp!C$8*([1]wsp!C$10-I57/100)^[1]wsp!C$9,0)),"")</f>
        <v>0</v>
      </c>
      <c r="P57" s="29" t="str">
        <f>IF(J57&lt;&gt;"",IF(J57/100&lt;[1]wsp!H$10,0,ROUNDDOWN([1]wsp!H$8*(J57/100-[1]wsp!H$10)^[1]wsp!H$9,0)),"")</f>
        <v/>
      </c>
      <c r="Q57" s="29" t="str">
        <f>IF(K57&lt;&gt;"",IF(K57/100&lt;[1]wsp!J$10,0,ROUNDDOWN([1]wsp!J$8*(K57/100-[1]wsp!J$10)^[1]wsp!J$9,0)),"")</f>
        <v/>
      </c>
      <c r="R57" s="29">
        <f>IF(L57&lt;&gt;"",IF(L57&lt;[1]wsp!O$10,0,ROUNDDOWN([1]wsp!O$8*(L57-[1]wsp!O$10)^[1]wsp!O$9,0)),"")</f>
        <v>33</v>
      </c>
    </row>
    <row r="58" spans="1:18" x14ac:dyDescent="0.35">
      <c r="A58" s="17">
        <v>55</v>
      </c>
      <c r="B58" s="18" t="s">
        <v>17</v>
      </c>
      <c r="C58" s="18" t="s">
        <v>89</v>
      </c>
      <c r="D58" s="18" t="s">
        <v>67</v>
      </c>
      <c r="E58" s="24">
        <f t="shared" si="2"/>
        <v>55</v>
      </c>
      <c r="F58" s="25">
        <f t="shared" si="3"/>
        <v>32</v>
      </c>
      <c r="G58" s="26"/>
      <c r="H58" s="27">
        <v>1027</v>
      </c>
      <c r="I58" s="27"/>
      <c r="J58" s="27"/>
      <c r="K58" s="27">
        <v>354</v>
      </c>
      <c r="L58" s="27"/>
      <c r="M58" s="28"/>
      <c r="N58" s="29">
        <f>IF(H58&lt;&gt;"",IF(H58/100&gt;[1]wsp!A$10,0,ROUNDDOWN([1]wsp!A$8*([1]wsp!A$10-H58/100)^[1]wsp!A$9,0)),"")</f>
        <v>10</v>
      </c>
      <c r="O58" s="29" t="str">
        <f>IF(I58&lt;&gt;"",IF(I58/100&gt;[1]wsp!C$10,0,ROUNDDOWN([1]wsp!C$8*([1]wsp!C$10-I58/100)^[1]wsp!C$9,0)),"")</f>
        <v/>
      </c>
      <c r="P58" s="29" t="str">
        <f>IF(J58&lt;&gt;"",IF(J58/100&lt;[1]wsp!H$10,0,ROUNDDOWN([1]wsp!H$8*(J58/100-[1]wsp!H$10)^[1]wsp!H$9,0)),"")</f>
        <v/>
      </c>
      <c r="Q58" s="29">
        <f>IF(K58&lt;&gt;"",IF(K58/100&lt;[1]wsp!J$10,0,ROUNDDOWN([1]wsp!J$8*(K58/100-[1]wsp!J$10)^[1]wsp!J$9,0)),"")</f>
        <v>22</v>
      </c>
      <c r="R58" s="29" t="str">
        <f>IF(L58&lt;&gt;"",IF(L58&lt;[1]wsp!O$10,0,ROUNDDOWN([1]wsp!O$8*(L58-[1]wsp!O$10)^[1]wsp!O$9,0)),"")</f>
        <v/>
      </c>
    </row>
    <row r="59" spans="1:18" x14ac:dyDescent="0.35">
      <c r="A59" s="17">
        <v>56</v>
      </c>
      <c r="B59" s="18" t="s">
        <v>23</v>
      </c>
      <c r="C59" s="18" t="s">
        <v>90</v>
      </c>
      <c r="D59" s="18" t="s">
        <v>29</v>
      </c>
      <c r="E59" s="24">
        <f t="shared" si="2"/>
        <v>56</v>
      </c>
      <c r="F59" s="25">
        <f t="shared" si="3"/>
        <v>31</v>
      </c>
      <c r="G59" s="26"/>
      <c r="H59" s="27">
        <v>1025</v>
      </c>
      <c r="I59" s="27"/>
      <c r="J59" s="27"/>
      <c r="K59" s="27"/>
      <c r="L59" s="27">
        <v>25</v>
      </c>
      <c r="M59" s="28"/>
      <c r="N59" s="29">
        <f>IF(H59&lt;&gt;"",IF(H59/100&gt;[1]wsp!A$10,0,ROUNDDOWN([1]wsp!A$8*([1]wsp!A$10-H59/100)^[1]wsp!A$9,0)),"")</f>
        <v>11</v>
      </c>
      <c r="O59" s="29" t="str">
        <f>IF(I59&lt;&gt;"",IF(I59/100&gt;[1]wsp!C$10,0,ROUNDDOWN([1]wsp!C$8*([1]wsp!C$10-I59/100)^[1]wsp!C$9,0)),"")</f>
        <v/>
      </c>
      <c r="P59" s="29" t="str">
        <f>IF(J59&lt;&gt;"",IF(J59/100&lt;[1]wsp!H$10,0,ROUNDDOWN([1]wsp!H$8*(J59/100-[1]wsp!H$10)^[1]wsp!H$9,0)),"")</f>
        <v/>
      </c>
      <c r="Q59" s="29" t="str">
        <f>IF(K59&lt;&gt;"",IF(K59/100&lt;[1]wsp!J$10,0,ROUNDDOWN([1]wsp!J$8*(K59/100-[1]wsp!J$10)^[1]wsp!J$9,0)),"")</f>
        <v/>
      </c>
      <c r="R59" s="29">
        <f>IF(L59&lt;&gt;"",IF(L59&lt;[1]wsp!O$10,0,ROUNDDOWN([1]wsp!O$8*(L59-[1]wsp!O$10)^[1]wsp!O$9,0)),"")</f>
        <v>20</v>
      </c>
    </row>
    <row r="60" spans="1:18" x14ac:dyDescent="0.35">
      <c r="A60" s="17">
        <v>57</v>
      </c>
      <c r="B60" s="18" t="s">
        <v>45</v>
      </c>
      <c r="C60" s="18" t="s">
        <v>91</v>
      </c>
      <c r="D60" s="18" t="s">
        <v>16</v>
      </c>
      <c r="E60" s="24">
        <f t="shared" si="2"/>
        <v>56</v>
      </c>
      <c r="F60" s="25">
        <f t="shared" si="3"/>
        <v>31</v>
      </c>
      <c r="G60" s="26"/>
      <c r="H60" s="27"/>
      <c r="I60" s="27">
        <v>5682</v>
      </c>
      <c r="J60" s="27"/>
      <c r="K60" s="27"/>
      <c r="L60" s="27">
        <v>30</v>
      </c>
      <c r="M60" s="28"/>
      <c r="N60" s="29" t="str">
        <f>IF(H60&lt;&gt;"",IF(H60/100&gt;[1]wsp!A$10,0,ROUNDDOWN([1]wsp!A$8*([1]wsp!A$10-H60/100)^[1]wsp!A$9,0)),"")</f>
        <v/>
      </c>
      <c r="O60" s="29">
        <f>IF(I60&lt;&gt;"",IF(I60/100&gt;[1]wsp!C$10,0,ROUNDDOWN([1]wsp!C$8*([1]wsp!C$10-I60/100)^[1]wsp!C$9,0)),"")</f>
        <v>3</v>
      </c>
      <c r="P60" s="29" t="str">
        <f>IF(J60&lt;&gt;"",IF(J60/100&lt;[1]wsp!H$10,0,ROUNDDOWN([1]wsp!H$8*(J60/100-[1]wsp!H$10)^[1]wsp!H$9,0)),"")</f>
        <v/>
      </c>
      <c r="Q60" s="29" t="str">
        <f>IF(K60&lt;&gt;"",IF(K60/100&lt;[1]wsp!J$10,0,ROUNDDOWN([1]wsp!J$8*(K60/100-[1]wsp!J$10)^[1]wsp!J$9,0)),"")</f>
        <v/>
      </c>
      <c r="R60" s="29">
        <f>IF(L60&lt;&gt;"",IF(L60&lt;[1]wsp!O$10,0,ROUNDDOWN([1]wsp!O$8*(L60-[1]wsp!O$10)^[1]wsp!O$9,0)),"")</f>
        <v>28</v>
      </c>
    </row>
    <row r="61" spans="1:18" x14ac:dyDescent="0.35">
      <c r="A61" s="17">
        <v>58</v>
      </c>
      <c r="B61" s="18" t="s">
        <v>17</v>
      </c>
      <c r="C61" s="18" t="s">
        <v>92</v>
      </c>
      <c r="D61" s="18" t="s">
        <v>16</v>
      </c>
      <c r="E61" s="24">
        <f t="shared" si="2"/>
        <v>58</v>
      </c>
      <c r="F61" s="25">
        <f t="shared" si="3"/>
        <v>30</v>
      </c>
      <c r="G61" s="26"/>
      <c r="H61" s="27">
        <v>1017</v>
      </c>
      <c r="I61" s="27"/>
      <c r="J61" s="27"/>
      <c r="K61" s="27">
        <v>343</v>
      </c>
      <c r="L61" s="27"/>
      <c r="M61" s="28"/>
      <c r="N61" s="29">
        <f>IF(H61&lt;&gt;"",IF(H61/100&gt;[1]wsp!A$10,0,ROUNDDOWN([1]wsp!A$8*([1]wsp!A$10-H61/100)^[1]wsp!A$9,0)),"")</f>
        <v>12</v>
      </c>
      <c r="O61" s="29" t="str">
        <f>IF(I61&lt;&gt;"",IF(I61/100&gt;[1]wsp!C$10,0,ROUNDDOWN([1]wsp!C$8*([1]wsp!C$10-I61/100)^[1]wsp!C$9,0)),"")</f>
        <v/>
      </c>
      <c r="P61" s="29" t="str">
        <f>IF(J61&lt;&gt;"",IF(J61/100&lt;[1]wsp!H$10,0,ROUNDDOWN([1]wsp!H$8*(J61/100-[1]wsp!H$10)^[1]wsp!H$9,0)),"")</f>
        <v/>
      </c>
      <c r="Q61" s="29">
        <f>IF(K61&lt;&gt;"",IF(K61/100&lt;[1]wsp!J$10,0,ROUNDDOWN([1]wsp!J$8*(K61/100-[1]wsp!J$10)^[1]wsp!J$9,0)),"")</f>
        <v>18</v>
      </c>
      <c r="R61" s="29" t="str">
        <f>IF(L61&lt;&gt;"",IF(L61&lt;[1]wsp!O$10,0,ROUNDDOWN([1]wsp!O$8*(L61-[1]wsp!O$10)^[1]wsp!O$9,0)),"")</f>
        <v/>
      </c>
    </row>
    <row r="62" spans="1:18" x14ac:dyDescent="0.35">
      <c r="A62" s="17">
        <v>59</v>
      </c>
      <c r="B62" s="18" t="s">
        <v>45</v>
      </c>
      <c r="C62" s="18" t="s">
        <v>93</v>
      </c>
      <c r="D62" s="18" t="s">
        <v>16</v>
      </c>
      <c r="E62" s="24">
        <f t="shared" si="2"/>
        <v>58</v>
      </c>
      <c r="F62" s="25">
        <f t="shared" si="3"/>
        <v>30</v>
      </c>
      <c r="G62" s="26"/>
      <c r="H62" s="27"/>
      <c r="I62" s="27">
        <v>5563</v>
      </c>
      <c r="J62" s="27"/>
      <c r="K62" s="27"/>
      <c r="L62" s="27">
        <v>27.5</v>
      </c>
      <c r="M62" s="28"/>
      <c r="N62" s="29" t="str">
        <f>IF(H62&lt;&gt;"",IF(H62/100&gt;[1]wsp!A$10,0,ROUNDDOWN([1]wsp!A$8*([1]wsp!A$10-H62/100)^[1]wsp!A$9,0)),"")</f>
        <v/>
      </c>
      <c r="O62" s="29">
        <f>IF(I62&lt;&gt;"",IF(I62/100&gt;[1]wsp!C$10,0,ROUNDDOWN([1]wsp!C$8*([1]wsp!C$10-I62/100)^[1]wsp!C$9,0)),"")</f>
        <v>6</v>
      </c>
      <c r="P62" s="29" t="str">
        <f>IF(J62&lt;&gt;"",IF(J62/100&lt;[1]wsp!H$10,0,ROUNDDOWN([1]wsp!H$8*(J62/100-[1]wsp!H$10)^[1]wsp!H$9,0)),"")</f>
        <v/>
      </c>
      <c r="Q62" s="29" t="str">
        <f>IF(K62&lt;&gt;"",IF(K62/100&lt;[1]wsp!J$10,0,ROUNDDOWN([1]wsp!J$8*(K62/100-[1]wsp!J$10)^[1]wsp!J$9,0)),"")</f>
        <v/>
      </c>
      <c r="R62" s="29">
        <f>IF(L62&lt;&gt;"",IF(L62&lt;[1]wsp!O$10,0,ROUNDDOWN([1]wsp!O$8*(L62-[1]wsp!O$10)^[1]wsp!O$9,0)),"")</f>
        <v>24</v>
      </c>
    </row>
    <row r="63" spans="1:18" x14ac:dyDescent="0.35">
      <c r="A63" s="17">
        <v>60</v>
      </c>
      <c r="B63" s="18" t="s">
        <v>17</v>
      </c>
      <c r="C63" s="18" t="s">
        <v>94</v>
      </c>
      <c r="D63" s="18" t="s">
        <v>16</v>
      </c>
      <c r="E63" s="24">
        <f t="shared" si="2"/>
        <v>60</v>
      </c>
      <c r="F63" s="25">
        <f t="shared" si="3"/>
        <v>29</v>
      </c>
      <c r="G63" s="26"/>
      <c r="H63" s="27">
        <v>1002</v>
      </c>
      <c r="I63" s="27"/>
      <c r="J63" s="27"/>
      <c r="K63" s="27">
        <v>325</v>
      </c>
      <c r="L63" s="27"/>
      <c r="M63" s="28"/>
      <c r="N63" s="29">
        <f>IF(H63&lt;&gt;"",IF(H63/100&gt;[1]wsp!A$10,0,ROUNDDOWN([1]wsp!A$8*([1]wsp!A$10-H63/100)^[1]wsp!A$9,0)),"")</f>
        <v>16</v>
      </c>
      <c r="O63" s="29" t="str">
        <f>IF(I63&lt;&gt;"",IF(I63/100&gt;[1]wsp!C$10,0,ROUNDDOWN([1]wsp!C$8*([1]wsp!C$10-I63/100)^[1]wsp!C$9,0)),"")</f>
        <v/>
      </c>
      <c r="P63" s="29" t="str">
        <f>IF(J63&lt;&gt;"",IF(J63/100&lt;[1]wsp!H$10,0,ROUNDDOWN([1]wsp!H$8*(J63/100-[1]wsp!H$10)^[1]wsp!H$9,0)),"")</f>
        <v/>
      </c>
      <c r="Q63" s="29">
        <f>IF(K63&lt;&gt;"",IF(K63/100&lt;[1]wsp!J$10,0,ROUNDDOWN([1]wsp!J$8*(K63/100-[1]wsp!J$10)^[1]wsp!J$9,0)),"")</f>
        <v>13</v>
      </c>
      <c r="R63" s="29" t="str">
        <f>IF(L63&lt;&gt;"",IF(L63&lt;[1]wsp!O$10,0,ROUNDDOWN([1]wsp!O$8*(L63-[1]wsp!O$10)^[1]wsp!O$9,0)),"")</f>
        <v/>
      </c>
    </row>
    <row r="64" spans="1:18" x14ac:dyDescent="0.35">
      <c r="A64" s="17">
        <v>61</v>
      </c>
      <c r="B64" s="18" t="s">
        <v>17</v>
      </c>
      <c r="C64" s="18" t="s">
        <v>95</v>
      </c>
      <c r="D64" s="18" t="s">
        <v>63</v>
      </c>
      <c r="E64" s="24">
        <f t="shared" si="2"/>
        <v>60</v>
      </c>
      <c r="F64" s="25">
        <f t="shared" si="3"/>
        <v>29</v>
      </c>
      <c r="G64" s="26"/>
      <c r="H64" s="27">
        <v>1015</v>
      </c>
      <c r="I64" s="27"/>
      <c r="J64" s="27"/>
      <c r="K64" s="27">
        <v>337</v>
      </c>
      <c r="L64" s="27"/>
      <c r="M64" s="28"/>
      <c r="N64" s="29">
        <f>IF(H64&lt;&gt;"",IF(H64/100&gt;[1]wsp!A$10,0,ROUNDDOWN([1]wsp!A$8*([1]wsp!A$10-H64/100)^[1]wsp!A$9,0)),"")</f>
        <v>13</v>
      </c>
      <c r="O64" s="29" t="str">
        <f>IF(I64&lt;&gt;"",IF(I64/100&gt;[1]wsp!C$10,0,ROUNDDOWN([1]wsp!C$8*([1]wsp!C$10-I64/100)^[1]wsp!C$9,0)),"")</f>
        <v/>
      </c>
      <c r="P64" s="29" t="str">
        <f>IF(J64&lt;&gt;"",IF(J64/100&lt;[1]wsp!H$10,0,ROUNDDOWN([1]wsp!H$8*(J64/100-[1]wsp!H$10)^[1]wsp!H$9,0)),"")</f>
        <v/>
      </c>
      <c r="Q64" s="29">
        <f>IF(K64&lt;&gt;"",IF(K64/100&lt;[1]wsp!J$10,0,ROUNDDOWN([1]wsp!J$8*(K64/100-[1]wsp!J$10)^[1]wsp!J$9,0)),"")</f>
        <v>16</v>
      </c>
      <c r="R64" s="29" t="str">
        <f>IF(L64&lt;&gt;"",IF(L64&lt;[1]wsp!O$10,0,ROUNDDOWN([1]wsp!O$8*(L64-[1]wsp!O$10)^[1]wsp!O$9,0)),"")</f>
        <v/>
      </c>
    </row>
    <row r="65" spans="1:18" x14ac:dyDescent="0.35">
      <c r="A65" s="17">
        <v>62</v>
      </c>
      <c r="B65" s="18" t="s">
        <v>17</v>
      </c>
      <c r="C65" s="18" t="s">
        <v>96</v>
      </c>
      <c r="D65" s="18" t="s">
        <v>16</v>
      </c>
      <c r="E65" s="24">
        <f t="shared" si="2"/>
        <v>60</v>
      </c>
      <c r="F65" s="25">
        <f t="shared" si="3"/>
        <v>29</v>
      </c>
      <c r="G65" s="26"/>
      <c r="H65" s="27">
        <v>1018</v>
      </c>
      <c r="I65" s="27"/>
      <c r="J65" s="27"/>
      <c r="K65" s="27">
        <v>339</v>
      </c>
      <c r="L65" s="27"/>
      <c r="M65" s="28"/>
      <c r="N65" s="29">
        <f>IF(H65&lt;&gt;"",IF(H65/100&gt;[1]wsp!A$10,0,ROUNDDOWN([1]wsp!A$8*([1]wsp!A$10-H65/100)^[1]wsp!A$9,0)),"")</f>
        <v>12</v>
      </c>
      <c r="O65" s="29" t="str">
        <f>IF(I65&lt;&gt;"",IF(I65/100&gt;[1]wsp!C$10,0,ROUNDDOWN([1]wsp!C$8*([1]wsp!C$10-I65/100)^[1]wsp!C$9,0)),"")</f>
        <v/>
      </c>
      <c r="P65" s="29" t="str">
        <f>IF(J65&lt;&gt;"",IF(J65/100&lt;[1]wsp!H$10,0,ROUNDDOWN([1]wsp!H$8*(J65/100-[1]wsp!H$10)^[1]wsp!H$9,0)),"")</f>
        <v/>
      </c>
      <c r="Q65" s="29">
        <f>IF(K65&lt;&gt;"",IF(K65/100&lt;[1]wsp!J$10,0,ROUNDDOWN([1]wsp!J$8*(K65/100-[1]wsp!J$10)^[1]wsp!J$9,0)),"")</f>
        <v>17</v>
      </c>
      <c r="R65" s="29" t="str">
        <f>IF(L65&lt;&gt;"",IF(L65&lt;[1]wsp!O$10,0,ROUNDDOWN([1]wsp!O$8*(L65-[1]wsp!O$10)^[1]wsp!O$9,0)),"")</f>
        <v/>
      </c>
    </row>
    <row r="66" spans="1:18" x14ac:dyDescent="0.35">
      <c r="A66" s="17">
        <v>63</v>
      </c>
      <c r="B66" s="18" t="s">
        <v>14</v>
      </c>
      <c r="C66" s="18" t="s">
        <v>97</v>
      </c>
      <c r="D66" s="18" t="s">
        <v>16</v>
      </c>
      <c r="E66" s="24">
        <f t="shared" si="2"/>
        <v>60</v>
      </c>
      <c r="F66" s="25">
        <f t="shared" si="3"/>
        <v>29</v>
      </c>
      <c r="G66" s="26"/>
      <c r="H66" s="27"/>
      <c r="I66" s="27">
        <v>6073</v>
      </c>
      <c r="J66" s="27"/>
      <c r="K66" s="27">
        <v>375</v>
      </c>
      <c r="L66" s="27"/>
      <c r="M66" s="28"/>
      <c r="N66" s="29" t="str">
        <f>IF(H66&lt;&gt;"",IF(H66/100&gt;[1]wsp!A$10,0,ROUNDDOWN([1]wsp!A$8*([1]wsp!A$10-H66/100)^[1]wsp!A$9,0)),"")</f>
        <v/>
      </c>
      <c r="O66" s="29">
        <f>IF(I66&lt;&gt;"",IF(I66/100&gt;[1]wsp!C$10,0,ROUNDDOWN([1]wsp!C$8*([1]wsp!C$10-I66/100)^[1]wsp!C$9,0)),"")</f>
        <v>0</v>
      </c>
      <c r="P66" s="29" t="str">
        <f>IF(J66&lt;&gt;"",IF(J66/100&lt;[1]wsp!H$10,0,ROUNDDOWN([1]wsp!H$8*(J66/100-[1]wsp!H$10)^[1]wsp!H$9,0)),"")</f>
        <v/>
      </c>
      <c r="Q66" s="29">
        <f>IF(K66&lt;&gt;"",IF(K66/100&lt;[1]wsp!J$10,0,ROUNDDOWN([1]wsp!J$8*(K66/100-[1]wsp!J$10)^[1]wsp!J$9,0)),"")</f>
        <v>29</v>
      </c>
      <c r="R66" s="29" t="str">
        <f>IF(L66&lt;&gt;"",IF(L66&lt;[1]wsp!O$10,0,ROUNDDOWN([1]wsp!O$8*(L66-[1]wsp!O$10)^[1]wsp!O$9,0)),"")</f>
        <v/>
      </c>
    </row>
    <row r="67" spans="1:18" x14ac:dyDescent="0.35">
      <c r="A67" s="17">
        <v>64</v>
      </c>
      <c r="B67" s="18" t="s">
        <v>17</v>
      </c>
      <c r="C67" s="18" t="s">
        <v>98</v>
      </c>
      <c r="D67" s="18" t="s">
        <v>67</v>
      </c>
      <c r="E67" s="24">
        <f t="shared" si="2"/>
        <v>64</v>
      </c>
      <c r="F67" s="25">
        <f t="shared" si="3"/>
        <v>28</v>
      </c>
      <c r="G67" s="26"/>
      <c r="H67" s="27">
        <v>1011</v>
      </c>
      <c r="I67" s="27"/>
      <c r="J67" s="27"/>
      <c r="K67" s="27">
        <v>328</v>
      </c>
      <c r="L67" s="27"/>
      <c r="M67" s="28"/>
      <c r="N67" s="29">
        <f>IF(H67&lt;&gt;"",IF(H67/100&gt;[1]wsp!A$10,0,ROUNDDOWN([1]wsp!A$8*([1]wsp!A$10-H67/100)^[1]wsp!A$9,0)),"")</f>
        <v>14</v>
      </c>
      <c r="O67" s="29" t="str">
        <f>IF(I67&lt;&gt;"",IF(I67/100&gt;[1]wsp!C$10,0,ROUNDDOWN([1]wsp!C$8*([1]wsp!C$10-I67/100)^[1]wsp!C$9,0)),"")</f>
        <v/>
      </c>
      <c r="P67" s="29" t="str">
        <f>IF(J67&lt;&gt;"",IF(J67/100&lt;[1]wsp!H$10,0,ROUNDDOWN([1]wsp!H$8*(J67/100-[1]wsp!H$10)^[1]wsp!H$9,0)),"")</f>
        <v/>
      </c>
      <c r="Q67" s="29">
        <f>IF(K67&lt;&gt;"",IF(K67/100&lt;[1]wsp!J$10,0,ROUNDDOWN([1]wsp!J$8*(K67/100-[1]wsp!J$10)^[1]wsp!J$9,0)),"")</f>
        <v>14</v>
      </c>
      <c r="R67" s="29" t="str">
        <f>IF(L67&lt;&gt;"",IF(L67&lt;[1]wsp!O$10,0,ROUNDDOWN([1]wsp!O$8*(L67-[1]wsp!O$10)^[1]wsp!O$9,0)),"")</f>
        <v/>
      </c>
    </row>
    <row r="68" spans="1:18" x14ac:dyDescent="0.35">
      <c r="A68" s="17">
        <v>65</v>
      </c>
      <c r="B68" s="18" t="s">
        <v>23</v>
      </c>
      <c r="C68" s="18" t="s">
        <v>99</v>
      </c>
      <c r="D68" s="18" t="s">
        <v>16</v>
      </c>
      <c r="E68" s="24">
        <f t="shared" ref="E68:E99" si="4">IF(F68=0," ",RANK(F68,F$4:F$167))</f>
        <v>64</v>
      </c>
      <c r="F68" s="25">
        <f t="shared" ref="F68:F99" si="5">SUM(N68:R68)</f>
        <v>28</v>
      </c>
      <c r="G68" s="26"/>
      <c r="H68" s="27">
        <v>1082</v>
      </c>
      <c r="I68" s="27"/>
      <c r="J68" s="27"/>
      <c r="K68" s="27"/>
      <c r="L68" s="27">
        <v>29</v>
      </c>
      <c r="M68" s="28"/>
      <c r="N68" s="29">
        <f>IF(H68&lt;&gt;"",IF(H68/100&gt;[1]wsp!A$10,0,ROUNDDOWN([1]wsp!A$8*([1]wsp!A$10-H68/100)^[1]wsp!A$9,0)),"")</f>
        <v>1</v>
      </c>
      <c r="O68" s="29" t="str">
        <f>IF(I68&lt;&gt;"",IF(I68/100&gt;[1]wsp!C$10,0,ROUNDDOWN([1]wsp!C$8*([1]wsp!C$10-I68/100)^[1]wsp!C$9,0)),"")</f>
        <v/>
      </c>
      <c r="P68" s="29" t="str">
        <f>IF(J68&lt;&gt;"",IF(J68/100&lt;[1]wsp!H$10,0,ROUNDDOWN([1]wsp!H$8*(J68/100-[1]wsp!H$10)^[1]wsp!H$9,0)),"")</f>
        <v/>
      </c>
      <c r="Q68" s="29" t="str">
        <f>IF(K68&lt;&gt;"",IF(K68/100&lt;[1]wsp!J$10,0,ROUNDDOWN([1]wsp!J$8*(K68/100-[1]wsp!J$10)^[1]wsp!J$9,0)),"")</f>
        <v/>
      </c>
      <c r="R68" s="29">
        <f>IF(L68&lt;&gt;"",IF(L68&lt;[1]wsp!O$10,0,ROUNDDOWN([1]wsp!O$8*(L68-[1]wsp!O$10)^[1]wsp!O$9,0)),"")</f>
        <v>27</v>
      </c>
    </row>
    <row r="69" spans="1:18" x14ac:dyDescent="0.35">
      <c r="A69" s="17">
        <v>66</v>
      </c>
      <c r="B69" s="18" t="s">
        <v>45</v>
      </c>
      <c r="C69" s="18" t="s">
        <v>100</v>
      </c>
      <c r="D69" s="18" t="s">
        <v>72</v>
      </c>
      <c r="E69" s="24">
        <f t="shared" si="4"/>
        <v>64</v>
      </c>
      <c r="F69" s="25">
        <f t="shared" si="5"/>
        <v>28</v>
      </c>
      <c r="G69" s="26"/>
      <c r="H69" s="27"/>
      <c r="I69" s="27">
        <v>5465</v>
      </c>
      <c r="J69" s="27"/>
      <c r="K69" s="27"/>
      <c r="L69" s="27">
        <v>24.5</v>
      </c>
      <c r="M69" s="28"/>
      <c r="N69" s="29" t="str">
        <f>IF(H69&lt;&gt;"",IF(H69/100&gt;[1]wsp!A$10,0,ROUNDDOWN([1]wsp!A$8*([1]wsp!A$10-H69/100)^[1]wsp!A$9,0)),"")</f>
        <v/>
      </c>
      <c r="O69" s="29">
        <f>IF(I69&lt;&gt;"",IF(I69/100&gt;[1]wsp!C$10,0,ROUNDDOWN([1]wsp!C$8*([1]wsp!C$10-I69/100)^[1]wsp!C$9,0)),"")</f>
        <v>9</v>
      </c>
      <c r="P69" s="29" t="str">
        <f>IF(J69&lt;&gt;"",IF(J69/100&lt;[1]wsp!H$10,0,ROUNDDOWN([1]wsp!H$8*(J69/100-[1]wsp!H$10)^[1]wsp!H$9,0)),"")</f>
        <v/>
      </c>
      <c r="Q69" s="29" t="str">
        <f>IF(K69&lt;&gt;"",IF(K69/100&lt;[1]wsp!J$10,0,ROUNDDOWN([1]wsp!J$8*(K69/100-[1]wsp!J$10)^[1]wsp!J$9,0)),"")</f>
        <v/>
      </c>
      <c r="R69" s="29">
        <f>IF(L69&lt;&gt;"",IF(L69&lt;[1]wsp!O$10,0,ROUNDDOWN([1]wsp!O$8*(L69-[1]wsp!O$10)^[1]wsp!O$9,0)),"")</f>
        <v>19</v>
      </c>
    </row>
    <row r="70" spans="1:18" x14ac:dyDescent="0.35">
      <c r="A70" s="17">
        <v>67</v>
      </c>
      <c r="B70" s="18" t="s">
        <v>17</v>
      </c>
      <c r="C70" s="18" t="s">
        <v>101</v>
      </c>
      <c r="D70" s="18" t="s">
        <v>16</v>
      </c>
      <c r="E70" s="24">
        <f t="shared" si="4"/>
        <v>67</v>
      </c>
      <c r="F70" s="25">
        <f t="shared" si="5"/>
        <v>27</v>
      </c>
      <c r="G70" s="26"/>
      <c r="H70" s="27">
        <v>1003</v>
      </c>
      <c r="I70" s="27"/>
      <c r="J70" s="27"/>
      <c r="K70" s="27">
        <v>315</v>
      </c>
      <c r="L70" s="27"/>
      <c r="M70" s="28"/>
      <c r="N70" s="29">
        <f>IF(H70&lt;&gt;"",IF(H70/100&gt;[1]wsp!A$10,0,ROUNDDOWN([1]wsp!A$8*([1]wsp!A$10-H70/100)^[1]wsp!A$9,0)),"")</f>
        <v>16</v>
      </c>
      <c r="O70" s="29" t="str">
        <f>IF(I70&lt;&gt;"",IF(I70/100&gt;[1]wsp!C$10,0,ROUNDDOWN([1]wsp!C$8*([1]wsp!C$10-I70/100)^[1]wsp!C$9,0)),"")</f>
        <v/>
      </c>
      <c r="P70" s="29" t="str">
        <f>IF(J70&lt;&gt;"",IF(J70/100&lt;[1]wsp!H$10,0,ROUNDDOWN([1]wsp!H$8*(J70/100-[1]wsp!H$10)^[1]wsp!H$9,0)),"")</f>
        <v/>
      </c>
      <c r="Q70" s="29">
        <f>IF(K70&lt;&gt;"",IF(K70/100&lt;[1]wsp!J$10,0,ROUNDDOWN([1]wsp!J$8*(K70/100-[1]wsp!J$10)^[1]wsp!J$9,0)),"")</f>
        <v>11</v>
      </c>
      <c r="R70" s="29" t="str">
        <f>IF(L70&lt;&gt;"",IF(L70&lt;[1]wsp!O$10,0,ROUNDDOWN([1]wsp!O$8*(L70-[1]wsp!O$10)^[1]wsp!O$9,0)),"")</f>
        <v/>
      </c>
    </row>
    <row r="71" spans="1:18" x14ac:dyDescent="0.35">
      <c r="A71" s="17">
        <v>68</v>
      </c>
      <c r="B71" s="18" t="s">
        <v>14</v>
      </c>
      <c r="C71" s="18" t="s">
        <v>102</v>
      </c>
      <c r="D71" s="18" t="s">
        <v>103</v>
      </c>
      <c r="E71" s="24">
        <f t="shared" si="4"/>
        <v>67</v>
      </c>
      <c r="F71" s="25">
        <f t="shared" si="5"/>
        <v>27</v>
      </c>
      <c r="G71" s="26"/>
      <c r="H71" s="27"/>
      <c r="I71" s="27">
        <v>5728</v>
      </c>
      <c r="J71" s="27"/>
      <c r="K71" s="27">
        <v>365</v>
      </c>
      <c r="L71" s="27"/>
      <c r="M71" s="28"/>
      <c r="N71" s="29" t="str">
        <f>IF(H71&lt;&gt;"",IF(H71/100&gt;[1]wsp!A$10,0,ROUNDDOWN([1]wsp!A$8*([1]wsp!A$10-H71/100)^[1]wsp!A$9,0)),"")</f>
        <v/>
      </c>
      <c r="O71" s="29">
        <f>IF(I71&lt;&gt;"",IF(I71/100&gt;[1]wsp!C$10,0,ROUNDDOWN([1]wsp!C$8*([1]wsp!C$10-I71/100)^[1]wsp!C$9,0)),"")</f>
        <v>2</v>
      </c>
      <c r="P71" s="29" t="str">
        <f>IF(J71&lt;&gt;"",IF(J71/100&lt;[1]wsp!H$10,0,ROUNDDOWN([1]wsp!H$8*(J71/100-[1]wsp!H$10)^[1]wsp!H$9,0)),"")</f>
        <v/>
      </c>
      <c r="Q71" s="29">
        <f>IF(K71&lt;&gt;"",IF(K71/100&lt;[1]wsp!J$10,0,ROUNDDOWN([1]wsp!J$8*(K71/100-[1]wsp!J$10)^[1]wsp!J$9,0)),"")</f>
        <v>25</v>
      </c>
      <c r="R71" s="29" t="str">
        <f>IF(L71&lt;&gt;"",IF(L71&lt;[1]wsp!O$10,0,ROUNDDOWN([1]wsp!O$8*(L71-[1]wsp!O$10)^[1]wsp!O$9,0)),"")</f>
        <v/>
      </c>
    </row>
    <row r="72" spans="1:18" x14ac:dyDescent="0.35">
      <c r="A72" s="17">
        <v>69</v>
      </c>
      <c r="B72" s="18" t="s">
        <v>45</v>
      </c>
      <c r="C72" s="18" t="s">
        <v>104</v>
      </c>
      <c r="D72" s="18" t="s">
        <v>16</v>
      </c>
      <c r="E72" s="24">
        <f t="shared" si="4"/>
        <v>67</v>
      </c>
      <c r="F72" s="25">
        <f t="shared" si="5"/>
        <v>27</v>
      </c>
      <c r="G72" s="26"/>
      <c r="H72" s="27"/>
      <c r="I72" s="30"/>
      <c r="J72" s="27"/>
      <c r="K72" s="27"/>
      <c r="L72" s="27">
        <v>29.5</v>
      </c>
      <c r="M72" s="28"/>
      <c r="N72" s="29" t="str">
        <f>IF(H72&lt;&gt;"",IF(H72/100&gt;[1]wsp!A$10,0,ROUNDDOWN([1]wsp!A$8*([1]wsp!A$10-H72/100)^[1]wsp!A$9,0)),"")</f>
        <v/>
      </c>
      <c r="O72" s="29" t="str">
        <f>IF(I72&lt;&gt;"",IF(I72/100&gt;[1]wsp!C$10,0,ROUNDDOWN([1]wsp!C$8*([1]wsp!C$10-I72/100)^[1]wsp!C$9,0)),"")</f>
        <v/>
      </c>
      <c r="P72" s="29" t="str">
        <f>IF(J72&lt;&gt;"",IF(J72/100&lt;[1]wsp!H$10,0,ROUNDDOWN([1]wsp!H$8*(J72/100-[1]wsp!H$10)^[1]wsp!H$9,0)),"")</f>
        <v/>
      </c>
      <c r="Q72" s="29" t="str">
        <f>IF(K72&lt;&gt;"",IF(K72/100&lt;[1]wsp!J$10,0,ROUNDDOWN([1]wsp!J$8*(K72/100-[1]wsp!J$10)^[1]wsp!J$9,0)),"")</f>
        <v/>
      </c>
      <c r="R72" s="29">
        <f>IF(L72&lt;&gt;"",IF(L72&lt;[1]wsp!O$10,0,ROUNDDOWN([1]wsp!O$8*(L72-[1]wsp!O$10)^[1]wsp!O$9,0)),"")</f>
        <v>27</v>
      </c>
    </row>
    <row r="73" spans="1:18" x14ac:dyDescent="0.35">
      <c r="A73" s="17">
        <v>70</v>
      </c>
      <c r="B73" s="18" t="s">
        <v>45</v>
      </c>
      <c r="C73" s="18" t="s">
        <v>105</v>
      </c>
      <c r="D73" s="18" t="s">
        <v>16</v>
      </c>
      <c r="E73" s="24">
        <f t="shared" si="4"/>
        <v>67</v>
      </c>
      <c r="F73" s="25">
        <f t="shared" si="5"/>
        <v>27</v>
      </c>
      <c r="G73" s="26"/>
      <c r="H73" s="27"/>
      <c r="I73" s="27">
        <v>5651</v>
      </c>
      <c r="J73" s="27"/>
      <c r="K73" s="27"/>
      <c r="L73" s="27">
        <v>26.6</v>
      </c>
      <c r="M73" s="28"/>
      <c r="N73" s="29" t="str">
        <f>IF(H73&lt;&gt;"",IF(H73/100&gt;[1]wsp!A$10,0,ROUNDDOWN([1]wsp!A$8*([1]wsp!A$10-H73/100)^[1]wsp!A$9,0)),"")</f>
        <v/>
      </c>
      <c r="O73" s="29">
        <f>IF(I73&lt;&gt;"",IF(I73/100&gt;[1]wsp!C$10,0,ROUNDDOWN([1]wsp!C$8*([1]wsp!C$10-I73/100)^[1]wsp!C$9,0)),"")</f>
        <v>4</v>
      </c>
      <c r="P73" s="29" t="str">
        <f>IF(J73&lt;&gt;"",IF(J73/100&lt;[1]wsp!H$10,0,ROUNDDOWN([1]wsp!H$8*(J73/100-[1]wsp!H$10)^[1]wsp!H$9,0)),"")</f>
        <v/>
      </c>
      <c r="Q73" s="29" t="str">
        <f>IF(K73&lt;&gt;"",IF(K73/100&lt;[1]wsp!J$10,0,ROUNDDOWN([1]wsp!J$8*(K73/100-[1]wsp!J$10)^[1]wsp!J$9,0)),"")</f>
        <v/>
      </c>
      <c r="R73" s="29">
        <f>IF(L73&lt;&gt;"",IF(L73&lt;[1]wsp!O$10,0,ROUNDDOWN([1]wsp!O$8*(L73-[1]wsp!O$10)^[1]wsp!O$9,0)),"")</f>
        <v>23</v>
      </c>
    </row>
    <row r="74" spans="1:18" x14ac:dyDescent="0.35">
      <c r="A74" s="17">
        <v>71</v>
      </c>
      <c r="B74" s="18" t="s">
        <v>45</v>
      </c>
      <c r="C74" s="18" t="s">
        <v>106</v>
      </c>
      <c r="D74" s="18" t="s">
        <v>16</v>
      </c>
      <c r="E74" s="24">
        <f t="shared" si="4"/>
        <v>67</v>
      </c>
      <c r="F74" s="25">
        <f t="shared" si="5"/>
        <v>27</v>
      </c>
      <c r="G74" s="26"/>
      <c r="H74" s="27"/>
      <c r="I74" s="27">
        <v>5696</v>
      </c>
      <c r="J74" s="27"/>
      <c r="K74" s="27"/>
      <c r="L74" s="27">
        <v>27.5</v>
      </c>
      <c r="M74" s="28"/>
      <c r="N74" s="29" t="str">
        <f>IF(H74&lt;&gt;"",IF(H74/100&gt;[1]wsp!A$10,0,ROUNDDOWN([1]wsp!A$8*([1]wsp!A$10-H74/100)^[1]wsp!A$9,0)),"")</f>
        <v/>
      </c>
      <c r="O74" s="29">
        <f>IF(I74&lt;&gt;"",IF(I74/100&gt;[1]wsp!C$10,0,ROUNDDOWN([1]wsp!C$8*([1]wsp!C$10-I74/100)^[1]wsp!C$9,0)),"")</f>
        <v>3</v>
      </c>
      <c r="P74" s="29" t="str">
        <f>IF(J74&lt;&gt;"",IF(J74/100&lt;[1]wsp!H$10,0,ROUNDDOWN([1]wsp!H$8*(J74/100-[1]wsp!H$10)^[1]wsp!H$9,0)),"")</f>
        <v/>
      </c>
      <c r="Q74" s="29" t="str">
        <f>IF(K74&lt;&gt;"",IF(K74/100&lt;[1]wsp!J$10,0,ROUNDDOWN([1]wsp!J$8*(K74/100-[1]wsp!J$10)^[1]wsp!J$9,0)),"")</f>
        <v/>
      </c>
      <c r="R74" s="29">
        <f>IF(L74&lt;&gt;"",IF(L74&lt;[1]wsp!O$10,0,ROUNDDOWN([1]wsp!O$8*(L74-[1]wsp!O$10)^[1]wsp!O$9,0)),"")</f>
        <v>24</v>
      </c>
    </row>
    <row r="75" spans="1:18" x14ac:dyDescent="0.35">
      <c r="A75" s="17">
        <v>72</v>
      </c>
      <c r="B75" s="18" t="s">
        <v>17</v>
      </c>
      <c r="C75" s="18" t="s">
        <v>107</v>
      </c>
      <c r="D75" s="18" t="s">
        <v>16</v>
      </c>
      <c r="E75" s="24">
        <f t="shared" si="4"/>
        <v>72</v>
      </c>
      <c r="F75" s="25">
        <f t="shared" si="5"/>
        <v>25</v>
      </c>
      <c r="G75" s="26"/>
      <c r="H75" s="27">
        <v>1029</v>
      </c>
      <c r="I75" s="27"/>
      <c r="J75" s="27"/>
      <c r="K75" s="27">
        <v>333</v>
      </c>
      <c r="L75" s="27"/>
      <c r="M75" s="28"/>
      <c r="N75" s="29">
        <f>IF(H75&lt;&gt;"",IF(H75/100&gt;[1]wsp!A$10,0,ROUNDDOWN([1]wsp!A$8*([1]wsp!A$10-H75/100)^[1]wsp!A$9,0)),"")</f>
        <v>10</v>
      </c>
      <c r="O75" s="29" t="str">
        <f>IF(I75&lt;&gt;"",IF(I75/100&gt;[1]wsp!C$10,0,ROUNDDOWN([1]wsp!C$8*([1]wsp!C$10-I75/100)^[1]wsp!C$9,0)),"")</f>
        <v/>
      </c>
      <c r="P75" s="29" t="str">
        <f>IF(J75&lt;&gt;"",IF(J75/100&lt;[1]wsp!H$10,0,ROUNDDOWN([1]wsp!H$8*(J75/100-[1]wsp!H$10)^[1]wsp!H$9,0)),"")</f>
        <v/>
      </c>
      <c r="Q75" s="29">
        <f>IF(K75&lt;&gt;"",IF(K75/100&lt;[1]wsp!J$10,0,ROUNDDOWN([1]wsp!J$8*(K75/100-[1]wsp!J$10)^[1]wsp!J$9,0)),"")</f>
        <v>15</v>
      </c>
      <c r="R75" s="29" t="str">
        <f>IF(L75&lt;&gt;"",IF(L75&lt;[1]wsp!O$10,0,ROUNDDOWN([1]wsp!O$8*(L75-[1]wsp!O$10)^[1]wsp!O$9,0)),"")</f>
        <v/>
      </c>
    </row>
    <row r="76" spans="1:18" x14ac:dyDescent="0.35">
      <c r="A76" s="17">
        <v>73</v>
      </c>
      <c r="B76" s="18" t="s">
        <v>17</v>
      </c>
      <c r="C76" s="18" t="s">
        <v>108</v>
      </c>
      <c r="D76" s="18" t="s">
        <v>109</v>
      </c>
      <c r="E76" s="24">
        <f t="shared" si="4"/>
        <v>73</v>
      </c>
      <c r="F76" s="25">
        <f t="shared" si="5"/>
        <v>24</v>
      </c>
      <c r="G76" s="26"/>
      <c r="H76" s="27">
        <v>1185</v>
      </c>
      <c r="I76" s="27"/>
      <c r="J76" s="27"/>
      <c r="K76" s="27">
        <v>361</v>
      </c>
      <c r="L76" s="27"/>
      <c r="M76" s="28"/>
      <c r="N76" s="29">
        <f>IF(H76&lt;&gt;"",IF(H76/100&gt;[1]wsp!A$10,0,ROUNDDOWN([1]wsp!A$8*([1]wsp!A$10-H76/100)^[1]wsp!A$9,0)),"")</f>
        <v>0</v>
      </c>
      <c r="O76" s="29" t="str">
        <f>IF(I76&lt;&gt;"",IF(I76/100&gt;[1]wsp!C$10,0,ROUNDDOWN([1]wsp!C$8*([1]wsp!C$10-I76/100)^[1]wsp!C$9,0)),"")</f>
        <v/>
      </c>
      <c r="P76" s="29" t="str">
        <f>IF(J76&lt;&gt;"",IF(J76/100&lt;[1]wsp!H$10,0,ROUNDDOWN([1]wsp!H$8*(J76/100-[1]wsp!H$10)^[1]wsp!H$9,0)),"")</f>
        <v/>
      </c>
      <c r="Q76" s="29">
        <f>IF(K76&lt;&gt;"",IF(K76/100&lt;[1]wsp!J$10,0,ROUNDDOWN([1]wsp!J$8*(K76/100-[1]wsp!J$10)^[1]wsp!J$9,0)),"")</f>
        <v>24</v>
      </c>
      <c r="R76" s="29" t="str">
        <f>IF(L76&lt;&gt;"",IF(L76&lt;[1]wsp!O$10,0,ROUNDDOWN([1]wsp!O$8*(L76-[1]wsp!O$10)^[1]wsp!O$9,0)),"")</f>
        <v/>
      </c>
    </row>
    <row r="77" spans="1:18" x14ac:dyDescent="0.35">
      <c r="A77" s="17">
        <v>74</v>
      </c>
      <c r="B77" s="18" t="s">
        <v>17</v>
      </c>
      <c r="C77" s="18" t="s">
        <v>110</v>
      </c>
      <c r="D77" s="18" t="s">
        <v>29</v>
      </c>
      <c r="E77" s="24">
        <f t="shared" si="4"/>
        <v>74</v>
      </c>
      <c r="F77" s="25">
        <f t="shared" si="5"/>
        <v>23</v>
      </c>
      <c r="G77" s="26"/>
      <c r="H77" s="27">
        <v>1040</v>
      </c>
      <c r="I77" s="27"/>
      <c r="J77" s="27"/>
      <c r="K77" s="27">
        <v>334</v>
      </c>
      <c r="L77" s="27"/>
      <c r="M77" s="28"/>
      <c r="N77" s="29">
        <f>IF(H77&lt;&gt;"",IF(H77/100&gt;[1]wsp!A$10,0,ROUNDDOWN([1]wsp!A$8*([1]wsp!A$10-H77/100)^[1]wsp!A$9,0)),"")</f>
        <v>7</v>
      </c>
      <c r="O77" s="29" t="str">
        <f>IF(I77&lt;&gt;"",IF(I77/100&gt;[1]wsp!C$10,0,ROUNDDOWN([1]wsp!C$8*([1]wsp!C$10-I77/100)^[1]wsp!C$9,0)),"")</f>
        <v/>
      </c>
      <c r="P77" s="29" t="str">
        <f>IF(J77&lt;&gt;"",IF(J77/100&lt;[1]wsp!H$10,0,ROUNDDOWN([1]wsp!H$8*(J77/100-[1]wsp!H$10)^[1]wsp!H$9,0)),"")</f>
        <v/>
      </c>
      <c r="Q77" s="29">
        <f>IF(K77&lt;&gt;"",IF(K77/100&lt;[1]wsp!J$10,0,ROUNDDOWN([1]wsp!J$8*(K77/100-[1]wsp!J$10)^[1]wsp!J$9,0)),"")</f>
        <v>16</v>
      </c>
      <c r="R77" s="29" t="str">
        <f>IF(L77&lt;&gt;"",IF(L77&lt;[1]wsp!O$10,0,ROUNDDOWN([1]wsp!O$8*(L77-[1]wsp!O$10)^[1]wsp!O$9,0)),"")</f>
        <v/>
      </c>
    </row>
    <row r="78" spans="1:18" x14ac:dyDescent="0.35">
      <c r="A78" s="17">
        <v>75</v>
      </c>
      <c r="B78" s="18" t="s">
        <v>23</v>
      </c>
      <c r="C78" s="18" t="s">
        <v>111</v>
      </c>
      <c r="D78" s="18" t="s">
        <v>16</v>
      </c>
      <c r="E78" s="24">
        <f t="shared" si="4"/>
        <v>74</v>
      </c>
      <c r="F78" s="25">
        <f t="shared" si="5"/>
        <v>23</v>
      </c>
      <c r="G78" s="26"/>
      <c r="H78" s="27">
        <v>1128</v>
      </c>
      <c r="I78" s="27"/>
      <c r="J78" s="27"/>
      <c r="K78" s="27"/>
      <c r="L78" s="27">
        <v>27</v>
      </c>
      <c r="M78" s="28"/>
      <c r="N78" s="29">
        <f>IF(H78&lt;&gt;"",IF(H78/100&gt;[1]wsp!A$10,0,ROUNDDOWN([1]wsp!A$8*([1]wsp!A$10-H78/100)^[1]wsp!A$9,0)),"")</f>
        <v>0</v>
      </c>
      <c r="O78" s="29" t="str">
        <f>IF(I78&lt;&gt;"",IF(I78/100&gt;[1]wsp!C$10,0,ROUNDDOWN([1]wsp!C$8*([1]wsp!C$10-I78/100)^[1]wsp!C$9,0)),"")</f>
        <v/>
      </c>
      <c r="P78" s="29" t="str">
        <f>IF(J78&lt;&gt;"",IF(J78/100&lt;[1]wsp!H$10,0,ROUNDDOWN([1]wsp!H$8*(J78/100-[1]wsp!H$10)^[1]wsp!H$9,0)),"")</f>
        <v/>
      </c>
      <c r="Q78" s="29" t="str">
        <f>IF(K78&lt;&gt;"",IF(K78/100&lt;[1]wsp!J$10,0,ROUNDDOWN([1]wsp!J$8*(K78/100-[1]wsp!J$10)^[1]wsp!J$9,0)),"")</f>
        <v/>
      </c>
      <c r="R78" s="29">
        <f>IF(L78&lt;&gt;"",IF(L78&lt;[1]wsp!O$10,0,ROUNDDOWN([1]wsp!O$8*(L78-[1]wsp!O$10)^[1]wsp!O$9,0)),"")</f>
        <v>23</v>
      </c>
    </row>
    <row r="79" spans="1:18" x14ac:dyDescent="0.35">
      <c r="A79" s="17">
        <v>76</v>
      </c>
      <c r="B79" s="18" t="s">
        <v>17</v>
      </c>
      <c r="C79" s="18" t="s">
        <v>112</v>
      </c>
      <c r="D79" s="18" t="s">
        <v>81</v>
      </c>
      <c r="E79" s="24">
        <f t="shared" si="4"/>
        <v>76</v>
      </c>
      <c r="F79" s="25">
        <f t="shared" si="5"/>
        <v>22</v>
      </c>
      <c r="G79" s="26"/>
      <c r="H79" s="27">
        <v>1035</v>
      </c>
      <c r="I79" s="27"/>
      <c r="J79" s="27"/>
      <c r="K79" s="27">
        <v>327</v>
      </c>
      <c r="L79" s="27"/>
      <c r="M79" s="28"/>
      <c r="N79" s="29">
        <f>IF(H79&lt;&gt;"",IF(H79/100&gt;[1]wsp!A$10,0,ROUNDDOWN([1]wsp!A$8*([1]wsp!A$10-H79/100)^[1]wsp!A$9,0)),"")</f>
        <v>8</v>
      </c>
      <c r="O79" s="29" t="str">
        <f>IF(I79&lt;&gt;"",IF(I79/100&gt;[1]wsp!C$10,0,ROUNDDOWN([1]wsp!C$8*([1]wsp!C$10-I79/100)^[1]wsp!C$9,0)),"")</f>
        <v/>
      </c>
      <c r="P79" s="29" t="str">
        <f>IF(J79&lt;&gt;"",IF(J79/100&lt;[1]wsp!H$10,0,ROUNDDOWN([1]wsp!H$8*(J79/100-[1]wsp!H$10)^[1]wsp!H$9,0)),"")</f>
        <v/>
      </c>
      <c r="Q79" s="29">
        <f>IF(K79&lt;&gt;"",IF(K79/100&lt;[1]wsp!J$10,0,ROUNDDOWN([1]wsp!J$8*(K79/100-[1]wsp!J$10)^[1]wsp!J$9,0)),"")</f>
        <v>14</v>
      </c>
      <c r="R79" s="29" t="str">
        <f>IF(L79&lt;&gt;"",IF(L79&lt;[1]wsp!O$10,0,ROUNDDOWN([1]wsp!O$8*(L79-[1]wsp!O$10)^[1]wsp!O$9,0)),"")</f>
        <v/>
      </c>
    </row>
    <row r="80" spans="1:18" x14ac:dyDescent="0.35">
      <c r="A80" s="17">
        <v>77</v>
      </c>
      <c r="B80" s="18" t="s">
        <v>17</v>
      </c>
      <c r="C80" s="18" t="s">
        <v>113</v>
      </c>
      <c r="D80" s="18" t="s">
        <v>16</v>
      </c>
      <c r="E80" s="24">
        <f t="shared" si="4"/>
        <v>76</v>
      </c>
      <c r="F80" s="25">
        <f t="shared" si="5"/>
        <v>22</v>
      </c>
      <c r="G80" s="26"/>
      <c r="H80" s="27">
        <v>1042</v>
      </c>
      <c r="I80" s="27"/>
      <c r="J80" s="27"/>
      <c r="K80" s="27">
        <v>332</v>
      </c>
      <c r="L80" s="27"/>
      <c r="M80" s="28"/>
      <c r="N80" s="29">
        <f>IF(H80&lt;&gt;"",IF(H80/100&gt;[1]wsp!A$10,0,ROUNDDOWN([1]wsp!A$8*([1]wsp!A$10-H80/100)^[1]wsp!A$9,0)),"")</f>
        <v>7</v>
      </c>
      <c r="O80" s="29" t="str">
        <f>IF(I80&lt;&gt;"",IF(I80/100&gt;[1]wsp!C$10,0,ROUNDDOWN([1]wsp!C$8*([1]wsp!C$10-I80/100)^[1]wsp!C$9,0)),"")</f>
        <v/>
      </c>
      <c r="P80" s="29" t="str">
        <f>IF(J80&lt;&gt;"",IF(J80/100&lt;[1]wsp!H$10,0,ROUNDDOWN([1]wsp!H$8*(J80/100-[1]wsp!H$10)^[1]wsp!H$9,0)),"")</f>
        <v/>
      </c>
      <c r="Q80" s="29">
        <f>IF(K80&lt;&gt;"",IF(K80/100&lt;[1]wsp!J$10,0,ROUNDDOWN([1]wsp!J$8*(K80/100-[1]wsp!J$10)^[1]wsp!J$9,0)),"")</f>
        <v>15</v>
      </c>
      <c r="R80" s="29" t="str">
        <f>IF(L80&lt;&gt;"",IF(L80&lt;[1]wsp!O$10,0,ROUNDDOWN([1]wsp!O$8*(L80-[1]wsp!O$10)^[1]wsp!O$9,0)),"")</f>
        <v/>
      </c>
    </row>
    <row r="81" spans="1:18" x14ac:dyDescent="0.35">
      <c r="A81" s="17">
        <v>78</v>
      </c>
      <c r="B81" s="18" t="s">
        <v>114</v>
      </c>
      <c r="C81" s="18" t="s">
        <v>115</v>
      </c>
      <c r="D81" s="18" t="s">
        <v>29</v>
      </c>
      <c r="E81" s="24">
        <f t="shared" si="4"/>
        <v>76</v>
      </c>
      <c r="F81" s="25">
        <f t="shared" si="5"/>
        <v>22</v>
      </c>
      <c r="G81" s="26"/>
      <c r="H81" s="27"/>
      <c r="I81" s="27">
        <v>6120</v>
      </c>
      <c r="J81" s="27"/>
      <c r="K81" s="27">
        <v>355</v>
      </c>
      <c r="L81" s="27"/>
      <c r="M81" s="28"/>
      <c r="N81" s="29"/>
      <c r="O81" s="29">
        <f>IF(I81&lt;&gt;"",IF(I81/100&gt;[1]wsp!C$10,0,ROUNDDOWN([1]wsp!C$8*([1]wsp!C$10-I81/100)^[1]wsp!C$9,0)),"")</f>
        <v>0</v>
      </c>
      <c r="P81" s="29"/>
      <c r="Q81" s="29">
        <f>IF(K81&lt;&gt;"",IF(K81/100&lt;[1]wsp!J$10,0,ROUNDDOWN([1]wsp!J$8*(K81/100-[1]wsp!J$10)^[1]wsp!J$9,0)),"")</f>
        <v>22</v>
      </c>
      <c r="R81" s="29"/>
    </row>
    <row r="82" spans="1:18" x14ac:dyDescent="0.35">
      <c r="A82" s="17">
        <v>79</v>
      </c>
      <c r="B82" s="18" t="s">
        <v>14</v>
      </c>
      <c r="C82" s="18" t="s">
        <v>116</v>
      </c>
      <c r="D82" s="18" t="s">
        <v>16</v>
      </c>
      <c r="E82" s="24">
        <f t="shared" si="4"/>
        <v>79</v>
      </c>
      <c r="F82" s="25">
        <f t="shared" si="5"/>
        <v>21</v>
      </c>
      <c r="G82" s="26"/>
      <c r="H82" s="27"/>
      <c r="I82" s="27">
        <v>5828</v>
      </c>
      <c r="J82" s="27"/>
      <c r="K82" s="27">
        <v>350</v>
      </c>
      <c r="L82" s="27"/>
      <c r="M82" s="28"/>
      <c r="N82" s="29" t="str">
        <f>IF(H82&lt;&gt;"",IF(H82/100&gt;[1]wsp!A$10,0,ROUNDDOWN([1]wsp!A$8*([1]wsp!A$10-H82/100)^[1]wsp!A$9,0)),"")</f>
        <v/>
      </c>
      <c r="O82" s="29">
        <f>IF(I82&lt;&gt;"",IF(I82/100&gt;[1]wsp!C$10,0,ROUNDDOWN([1]wsp!C$8*([1]wsp!C$10-I82/100)^[1]wsp!C$9,0)),"")</f>
        <v>1</v>
      </c>
      <c r="P82" s="29" t="str">
        <f>IF(J82&lt;&gt;"",IF(J82/100&lt;[1]wsp!H$10,0,ROUNDDOWN([1]wsp!H$8*(J82/100-[1]wsp!H$10)^[1]wsp!H$9,0)),"")</f>
        <v/>
      </c>
      <c r="Q82" s="29">
        <f>IF(K82&lt;&gt;"",IF(K82/100&lt;[1]wsp!J$10,0,ROUNDDOWN([1]wsp!J$8*(K82/100-[1]wsp!J$10)^[1]wsp!J$9,0)),"")</f>
        <v>20</v>
      </c>
      <c r="R82" s="29" t="str">
        <f>IF(L82&lt;&gt;"",IF(L82&lt;[1]wsp!O$10,0,ROUNDDOWN([1]wsp!O$8*(L82-[1]wsp!O$10)^[1]wsp!O$9,0)),"")</f>
        <v/>
      </c>
    </row>
    <row r="83" spans="1:18" x14ac:dyDescent="0.35">
      <c r="A83" s="17">
        <v>80</v>
      </c>
      <c r="B83" s="18" t="s">
        <v>45</v>
      </c>
      <c r="C83" s="19" t="s">
        <v>117</v>
      </c>
      <c r="D83" s="19" t="s">
        <v>16</v>
      </c>
      <c r="E83" s="24">
        <f t="shared" si="4"/>
        <v>79</v>
      </c>
      <c r="F83" s="25">
        <f t="shared" si="5"/>
        <v>21</v>
      </c>
      <c r="G83" s="26"/>
      <c r="H83" s="27"/>
      <c r="I83" s="27">
        <v>8870</v>
      </c>
      <c r="J83" s="27"/>
      <c r="K83" s="27"/>
      <c r="L83" s="27">
        <v>25.5</v>
      </c>
      <c r="M83" s="28"/>
      <c r="N83" s="29" t="str">
        <f>IF(H83&lt;&gt;"",IF(H83/100&gt;[1]wsp!A$10,0,ROUNDDOWN([1]wsp!A$8*([1]wsp!A$10-H83/100)^[1]wsp!A$9,0)),"")</f>
        <v/>
      </c>
      <c r="O83" s="29">
        <f>IF(I83&lt;&gt;"",IF(I83/100&gt;[1]wsp!C$10,0,ROUNDDOWN([1]wsp!C$8*([1]wsp!C$10-I83/100)^[1]wsp!C$9,0)),"")</f>
        <v>0</v>
      </c>
      <c r="P83" s="29" t="str">
        <f>IF(J83&lt;&gt;"",IF(J83/100&lt;[1]wsp!H$10,0,ROUNDDOWN([1]wsp!H$8*(J83/100-[1]wsp!H$10)^[1]wsp!H$9,0)),"")</f>
        <v/>
      </c>
      <c r="Q83" s="29" t="str">
        <f>IF(K83&lt;&gt;"",IF(K83/100&lt;[1]wsp!J$10,0,ROUNDDOWN([1]wsp!J$8*(K83/100-[1]wsp!J$10)^[1]wsp!J$9,0)),"")</f>
        <v/>
      </c>
      <c r="R83" s="29">
        <f>IF(L83&lt;&gt;"",IF(L83&lt;[1]wsp!O$10,0,ROUNDDOWN([1]wsp!O$8*(L83-[1]wsp!O$10)^[1]wsp!O$9,0)),"")</f>
        <v>21</v>
      </c>
    </row>
    <row r="84" spans="1:18" x14ac:dyDescent="0.35">
      <c r="A84" s="17">
        <v>81</v>
      </c>
      <c r="B84" s="18" t="s">
        <v>17</v>
      </c>
      <c r="C84" s="18" t="s">
        <v>118</v>
      </c>
      <c r="D84" s="18" t="s">
        <v>81</v>
      </c>
      <c r="E84" s="24">
        <f t="shared" si="4"/>
        <v>81</v>
      </c>
      <c r="F84" s="25">
        <f t="shared" si="5"/>
        <v>20</v>
      </c>
      <c r="G84" s="26"/>
      <c r="H84" s="27">
        <v>1063</v>
      </c>
      <c r="I84" s="27"/>
      <c r="J84" s="27"/>
      <c r="K84" s="27">
        <v>336</v>
      </c>
      <c r="L84" s="27"/>
      <c r="M84" s="28"/>
      <c r="N84" s="29">
        <f>IF(H84&lt;&gt;"",IF(H84/100&gt;[1]wsp!A$10,0,ROUNDDOWN([1]wsp!A$8*([1]wsp!A$10-H84/100)^[1]wsp!A$9,0)),"")</f>
        <v>4</v>
      </c>
      <c r="O84" s="29" t="str">
        <f>IF(I84&lt;&gt;"",IF(I84/100&gt;[1]wsp!C$10,0,ROUNDDOWN([1]wsp!C$8*([1]wsp!C$10-I84/100)^[1]wsp!C$9,0)),"")</f>
        <v/>
      </c>
      <c r="P84" s="29" t="str">
        <f>IF(J84&lt;&gt;"",IF(J84/100&lt;[1]wsp!H$10,0,ROUNDDOWN([1]wsp!H$8*(J84/100-[1]wsp!H$10)^[1]wsp!H$9,0)),"")</f>
        <v/>
      </c>
      <c r="Q84" s="29">
        <f>IF(K84&lt;&gt;"",IF(K84/100&lt;[1]wsp!J$10,0,ROUNDDOWN([1]wsp!J$8*(K84/100-[1]wsp!J$10)^[1]wsp!J$9,0)),"")</f>
        <v>16</v>
      </c>
      <c r="R84" s="29" t="str">
        <f>IF(L84&lt;&gt;"",IF(L84&lt;[1]wsp!O$10,0,ROUNDDOWN([1]wsp!O$8*(L84-[1]wsp!O$10)^[1]wsp!O$9,0)),"")</f>
        <v/>
      </c>
    </row>
    <row r="85" spans="1:18" x14ac:dyDescent="0.35">
      <c r="A85" s="17">
        <v>82</v>
      </c>
      <c r="B85" s="18" t="s">
        <v>17</v>
      </c>
      <c r="C85" s="18" t="s">
        <v>119</v>
      </c>
      <c r="D85" s="18" t="s">
        <v>63</v>
      </c>
      <c r="E85" s="24">
        <f t="shared" si="4"/>
        <v>81</v>
      </c>
      <c r="F85" s="25">
        <f t="shared" si="5"/>
        <v>20</v>
      </c>
      <c r="G85" s="26"/>
      <c r="H85" s="27">
        <v>1033</v>
      </c>
      <c r="I85" s="27"/>
      <c r="J85" s="27"/>
      <c r="K85" s="27">
        <v>316</v>
      </c>
      <c r="L85" s="27"/>
      <c r="M85" s="28"/>
      <c r="N85" s="29">
        <f>IF(H85&lt;&gt;"",IF(H85/100&gt;[1]wsp!A$10,0,ROUNDDOWN([1]wsp!A$8*([1]wsp!A$10-H85/100)^[1]wsp!A$9,0)),"")</f>
        <v>9</v>
      </c>
      <c r="O85" s="29" t="str">
        <f>IF(I85&lt;&gt;"",IF(I85/100&gt;[1]wsp!C$10,0,ROUNDDOWN([1]wsp!C$8*([1]wsp!C$10-I85/100)^[1]wsp!C$9,0)),"")</f>
        <v/>
      </c>
      <c r="P85" s="29" t="str">
        <f>IF(J85&lt;&gt;"",IF(J85/100&lt;[1]wsp!H$10,0,ROUNDDOWN([1]wsp!H$8*(J85/100-[1]wsp!H$10)^[1]wsp!H$9,0)),"")</f>
        <v/>
      </c>
      <c r="Q85" s="29">
        <f>IF(K85&lt;&gt;"",IF(K85/100&lt;[1]wsp!J$10,0,ROUNDDOWN([1]wsp!J$8*(K85/100-[1]wsp!J$10)^[1]wsp!J$9,0)),"")</f>
        <v>11</v>
      </c>
      <c r="R85" s="29" t="str">
        <f>IF(L85&lt;&gt;"",IF(L85&lt;[1]wsp!O$10,0,ROUNDDOWN([1]wsp!O$8*(L85-[1]wsp!O$10)^[1]wsp!O$9,0)),"")</f>
        <v/>
      </c>
    </row>
    <row r="86" spans="1:18" x14ac:dyDescent="0.35">
      <c r="A86" s="17">
        <v>83</v>
      </c>
      <c r="B86" s="18" t="s">
        <v>23</v>
      </c>
      <c r="C86" s="18" t="s">
        <v>120</v>
      </c>
      <c r="D86" s="18" t="s">
        <v>121</v>
      </c>
      <c r="E86" s="24">
        <f t="shared" si="4"/>
        <v>81</v>
      </c>
      <c r="F86" s="25">
        <f t="shared" si="5"/>
        <v>20</v>
      </c>
      <c r="G86" s="26"/>
      <c r="H86" s="27">
        <v>1374</v>
      </c>
      <c r="I86" s="27"/>
      <c r="J86" s="27"/>
      <c r="K86" s="27"/>
      <c r="L86" s="27">
        <v>25</v>
      </c>
      <c r="M86" s="28"/>
      <c r="N86" s="29">
        <f>IF(H86&lt;&gt;"",IF(H86/100&gt;[1]wsp!A$10,0,ROUNDDOWN([1]wsp!A$8*([1]wsp!A$10-H86/100)^[1]wsp!A$9,0)),"")</f>
        <v>0</v>
      </c>
      <c r="O86" s="29" t="str">
        <f>IF(I86&lt;&gt;"",IF(I86/100&gt;[1]wsp!C$10,0,ROUNDDOWN([1]wsp!C$8*([1]wsp!C$10-I86/100)^[1]wsp!C$9,0)),"")</f>
        <v/>
      </c>
      <c r="P86" s="29" t="str">
        <f>IF(J86&lt;&gt;"",IF(J86/100&lt;[1]wsp!H$10,0,ROUNDDOWN([1]wsp!H$8*(J86/100-[1]wsp!H$10)^[1]wsp!H$9,0)),"")</f>
        <v/>
      </c>
      <c r="Q86" s="29" t="str">
        <f>IF(K86&lt;&gt;"",IF(K86/100&lt;[1]wsp!J$10,0,ROUNDDOWN([1]wsp!J$8*(K86/100-[1]wsp!J$10)^[1]wsp!J$9,0)),"")</f>
        <v/>
      </c>
      <c r="R86" s="29">
        <f>IF(L86&lt;&gt;"",IF(L86&lt;[1]wsp!O$10,0,ROUNDDOWN([1]wsp!O$8*(L86-[1]wsp!O$10)^[1]wsp!O$9,0)),"")</f>
        <v>20</v>
      </c>
    </row>
    <row r="87" spans="1:18" x14ac:dyDescent="0.35">
      <c r="A87" s="17">
        <v>84</v>
      </c>
      <c r="B87" s="18" t="s">
        <v>14</v>
      </c>
      <c r="C87" s="18" t="s">
        <v>122</v>
      </c>
      <c r="D87" s="18" t="s">
        <v>38</v>
      </c>
      <c r="E87" s="24"/>
      <c r="F87" s="25">
        <f t="shared" si="5"/>
        <v>20</v>
      </c>
      <c r="G87" s="26"/>
      <c r="H87" s="27"/>
      <c r="I87" s="27">
        <v>5590</v>
      </c>
      <c r="J87" s="27"/>
      <c r="K87" s="27">
        <v>331</v>
      </c>
      <c r="L87" s="27"/>
      <c r="M87" s="28"/>
      <c r="N87" s="29" t="str">
        <f>IF(H87&lt;&gt;"",IF(H87/100&gt;[1]wsp!A$10,0,ROUNDDOWN([1]wsp!A$8*([1]wsp!A$10-H87/100)^[1]wsp!A$9,0)),"")</f>
        <v/>
      </c>
      <c r="O87" s="29">
        <f>IF(I87&lt;&gt;"",IF(I87/100&gt;[1]wsp!C$10,0,ROUNDDOWN([1]wsp!C$8*([1]wsp!C$10-I87/100)^[1]wsp!C$9,0)),"")</f>
        <v>5</v>
      </c>
      <c r="P87" s="29" t="str">
        <f>IF(J87&lt;&gt;"",IF(J87/100&lt;[1]wsp!H$10,0,ROUNDDOWN([1]wsp!H$8*(J87/100-[1]wsp!H$10)^[1]wsp!H$9,0)),"")</f>
        <v/>
      </c>
      <c r="Q87" s="29">
        <f>IF(K87&lt;&gt;"",IF(K87/100&lt;[1]wsp!J$10,0,ROUNDDOWN([1]wsp!J$8*(K87/100-[1]wsp!J$10)^[1]wsp!J$9,0)),"")</f>
        <v>15</v>
      </c>
      <c r="R87" s="29" t="str">
        <f>IF(L87&lt;&gt;"",IF(L87&lt;[1]wsp!O$10,0,ROUNDDOWN([1]wsp!O$8*(L87-[1]wsp!O$10)^[1]wsp!O$9,0)),"")</f>
        <v/>
      </c>
    </row>
    <row r="88" spans="1:18" x14ac:dyDescent="0.35">
      <c r="A88" s="17">
        <v>85</v>
      </c>
      <c r="B88" s="18" t="s">
        <v>17</v>
      </c>
      <c r="C88" s="18" t="s">
        <v>123</v>
      </c>
      <c r="D88" s="18" t="s">
        <v>16</v>
      </c>
      <c r="E88" s="24">
        <f t="shared" ref="E88:E119" si="6">IF(F88=0," ",RANK(F88,F$4:F$167))</f>
        <v>85</v>
      </c>
      <c r="F88" s="25">
        <f t="shared" si="5"/>
        <v>19</v>
      </c>
      <c r="G88" s="26"/>
      <c r="H88" s="27">
        <v>1023</v>
      </c>
      <c r="I88" s="27"/>
      <c r="J88" s="27"/>
      <c r="K88" s="27">
        <v>303</v>
      </c>
      <c r="L88" s="27"/>
      <c r="M88" s="28"/>
      <c r="N88" s="29">
        <f>IF(H88&lt;&gt;"",IF(H88/100&gt;[1]wsp!A$10,0,ROUNDDOWN([1]wsp!A$8*([1]wsp!A$10-H88/100)^[1]wsp!A$9,0)),"")</f>
        <v>11</v>
      </c>
      <c r="O88" s="29" t="str">
        <f>IF(I88&lt;&gt;"",IF(I88/100&gt;[1]wsp!C$10,0,ROUNDDOWN([1]wsp!C$8*([1]wsp!C$10-I88/100)^[1]wsp!C$9,0)),"")</f>
        <v/>
      </c>
      <c r="P88" s="29" t="str">
        <f>IF(J88&lt;&gt;"",IF(J88/100&lt;[1]wsp!H$10,0,ROUNDDOWN([1]wsp!H$8*(J88/100-[1]wsp!H$10)^[1]wsp!H$9,0)),"")</f>
        <v/>
      </c>
      <c r="Q88" s="29">
        <f>IF(K88&lt;&gt;"",IF(K88/100&lt;[1]wsp!J$10,0,ROUNDDOWN([1]wsp!J$8*(K88/100-[1]wsp!J$10)^[1]wsp!J$9,0)),"")</f>
        <v>8</v>
      </c>
      <c r="R88" s="29" t="str">
        <f>IF(L88&lt;&gt;"",IF(L88&lt;[1]wsp!O$10,0,ROUNDDOWN([1]wsp!O$8*(L88-[1]wsp!O$10)^[1]wsp!O$9,0)),"")</f>
        <v/>
      </c>
    </row>
    <row r="89" spans="1:18" x14ac:dyDescent="0.35">
      <c r="A89" s="17">
        <v>86</v>
      </c>
      <c r="B89" s="18" t="s">
        <v>17</v>
      </c>
      <c r="C89" s="18" t="s">
        <v>124</v>
      </c>
      <c r="D89" s="18" t="s">
        <v>67</v>
      </c>
      <c r="E89" s="24">
        <f t="shared" si="6"/>
        <v>85</v>
      </c>
      <c r="F89" s="25">
        <f t="shared" si="5"/>
        <v>19</v>
      </c>
      <c r="G89" s="26"/>
      <c r="H89" s="27">
        <v>1019</v>
      </c>
      <c r="I89" s="27"/>
      <c r="J89" s="27"/>
      <c r="K89" s="27">
        <v>298</v>
      </c>
      <c r="L89" s="27"/>
      <c r="M89" s="28"/>
      <c r="N89" s="29">
        <f>IF(H89&lt;&gt;"",IF(H89/100&gt;[1]wsp!A$10,0,ROUNDDOWN([1]wsp!A$8*([1]wsp!A$10-H89/100)^[1]wsp!A$9,0)),"")</f>
        <v>12</v>
      </c>
      <c r="O89" s="29" t="str">
        <f>IF(I89&lt;&gt;"",IF(I89/100&gt;[1]wsp!C$10,0,ROUNDDOWN([1]wsp!C$8*([1]wsp!C$10-I89/100)^[1]wsp!C$9,0)),"")</f>
        <v/>
      </c>
      <c r="P89" s="29" t="str">
        <f>IF(J89&lt;&gt;"",IF(J89/100&lt;[1]wsp!H$10,0,ROUNDDOWN([1]wsp!H$8*(J89/100-[1]wsp!H$10)^[1]wsp!H$9,0)),"")</f>
        <v/>
      </c>
      <c r="Q89" s="29">
        <f>IF(K89&lt;&gt;"",IF(K89/100&lt;[1]wsp!J$10,0,ROUNDDOWN([1]wsp!J$8*(K89/100-[1]wsp!J$10)^[1]wsp!J$9,0)),"")</f>
        <v>7</v>
      </c>
      <c r="R89" s="29" t="str">
        <f>IF(L89&lt;&gt;"",IF(L89&lt;[1]wsp!O$10,0,ROUNDDOWN([1]wsp!O$8*(L89-[1]wsp!O$10)^[1]wsp!O$9,0)),"")</f>
        <v/>
      </c>
    </row>
    <row r="90" spans="1:18" x14ac:dyDescent="0.35">
      <c r="A90" s="17">
        <v>87</v>
      </c>
      <c r="B90" s="18" t="s">
        <v>23</v>
      </c>
      <c r="C90" s="18" t="s">
        <v>125</v>
      </c>
      <c r="D90" s="18" t="s">
        <v>16</v>
      </c>
      <c r="E90" s="24">
        <f t="shared" si="6"/>
        <v>85</v>
      </c>
      <c r="F90" s="25">
        <f t="shared" si="5"/>
        <v>19</v>
      </c>
      <c r="G90" s="26"/>
      <c r="H90" s="27">
        <v>1129</v>
      </c>
      <c r="I90" s="27"/>
      <c r="J90" s="27"/>
      <c r="K90" s="27"/>
      <c r="L90" s="27">
        <v>24.5</v>
      </c>
      <c r="M90" s="28"/>
      <c r="N90" s="29">
        <f>IF(H90&lt;&gt;"",IF(H90/100&gt;[1]wsp!A$10,0,ROUNDDOWN([1]wsp!A$8*([1]wsp!A$10-H90/100)^[1]wsp!A$9,0)),"")</f>
        <v>0</v>
      </c>
      <c r="O90" s="29" t="str">
        <f>IF(I90&lt;&gt;"",IF(I90/100&gt;[1]wsp!C$10,0,ROUNDDOWN([1]wsp!C$8*([1]wsp!C$10-I90/100)^[1]wsp!C$9,0)),"")</f>
        <v/>
      </c>
      <c r="P90" s="29" t="str">
        <f>IF(J90&lt;&gt;"",IF(J90/100&lt;[1]wsp!H$10,0,ROUNDDOWN([1]wsp!H$8*(J90/100-[1]wsp!H$10)^[1]wsp!H$9,0)),"")</f>
        <v/>
      </c>
      <c r="Q90" s="29" t="str">
        <f>IF(K90&lt;&gt;"",IF(K90/100&lt;[1]wsp!J$10,0,ROUNDDOWN([1]wsp!J$8*(K90/100-[1]wsp!J$10)^[1]wsp!J$9,0)),"")</f>
        <v/>
      </c>
      <c r="R90" s="29">
        <f>IF(L90&lt;&gt;"",IF(L90&lt;[1]wsp!O$10,0,ROUNDDOWN([1]wsp!O$8*(L90-[1]wsp!O$10)^[1]wsp!O$9,0)),"")</f>
        <v>19</v>
      </c>
    </row>
    <row r="91" spans="1:18" x14ac:dyDescent="0.35">
      <c r="A91" s="17">
        <v>88</v>
      </c>
      <c r="B91" s="18" t="s">
        <v>23</v>
      </c>
      <c r="C91" s="18" t="s">
        <v>126</v>
      </c>
      <c r="D91" s="18" t="s">
        <v>16</v>
      </c>
      <c r="E91" s="24">
        <f t="shared" si="6"/>
        <v>85</v>
      </c>
      <c r="F91" s="25">
        <f t="shared" si="5"/>
        <v>19</v>
      </c>
      <c r="G91" s="26"/>
      <c r="H91" s="27">
        <v>1071</v>
      </c>
      <c r="I91" s="27"/>
      <c r="J91" s="27"/>
      <c r="K91" s="27"/>
      <c r="L91" s="27">
        <v>22.5</v>
      </c>
      <c r="M91" s="28"/>
      <c r="N91" s="29">
        <f>IF(H91&lt;&gt;"",IF(H91/100&gt;[1]wsp!A$10,0,ROUNDDOWN([1]wsp!A$8*([1]wsp!A$10-H91/100)^[1]wsp!A$9,0)),"")</f>
        <v>3</v>
      </c>
      <c r="O91" s="29" t="str">
        <f>IF(I91&lt;&gt;"",IF(I91/100&gt;[1]wsp!C$10,0,ROUNDDOWN([1]wsp!C$8*([1]wsp!C$10-I91/100)^[1]wsp!C$9,0)),"")</f>
        <v/>
      </c>
      <c r="P91" s="29" t="str">
        <f>IF(J91&lt;&gt;"",IF(J91/100&lt;[1]wsp!H$10,0,ROUNDDOWN([1]wsp!H$8*(J91/100-[1]wsp!H$10)^[1]wsp!H$9,0)),"")</f>
        <v/>
      </c>
      <c r="Q91" s="29" t="str">
        <f>IF(K91&lt;&gt;"",IF(K91/100&lt;[1]wsp!J$10,0,ROUNDDOWN([1]wsp!J$8*(K91/100-[1]wsp!J$10)^[1]wsp!J$9,0)),"")</f>
        <v/>
      </c>
      <c r="R91" s="29">
        <f>IF(L91&lt;&gt;"",IF(L91&lt;[1]wsp!O$10,0,ROUNDDOWN([1]wsp!O$8*(L91-[1]wsp!O$10)^[1]wsp!O$9,0)),"")</f>
        <v>16</v>
      </c>
    </row>
    <row r="92" spans="1:18" x14ac:dyDescent="0.35">
      <c r="A92" s="17">
        <v>89</v>
      </c>
      <c r="B92" s="18" t="s">
        <v>17</v>
      </c>
      <c r="C92" s="18" t="s">
        <v>127</v>
      </c>
      <c r="D92" s="18" t="s">
        <v>63</v>
      </c>
      <c r="E92" s="24">
        <f t="shared" si="6"/>
        <v>89</v>
      </c>
      <c r="F92" s="25">
        <f t="shared" si="5"/>
        <v>18</v>
      </c>
      <c r="G92" s="26"/>
      <c r="H92" s="27">
        <v>1052</v>
      </c>
      <c r="I92" s="27"/>
      <c r="J92" s="27"/>
      <c r="K92" s="27">
        <v>323</v>
      </c>
      <c r="L92" s="27"/>
      <c r="M92" s="28"/>
      <c r="N92" s="29">
        <f>IF(H92&lt;&gt;"",IF(H92/100&gt;[1]wsp!A$10,0,ROUNDDOWN([1]wsp!A$8*([1]wsp!A$10-H92/100)^[1]wsp!A$9,0)),"")</f>
        <v>5</v>
      </c>
      <c r="O92" s="29" t="str">
        <f>IF(I92&lt;&gt;"",IF(I92/100&gt;[1]wsp!C$10,0,ROUNDDOWN([1]wsp!C$8*([1]wsp!C$10-I92/100)^[1]wsp!C$9,0)),"")</f>
        <v/>
      </c>
      <c r="P92" s="29" t="str">
        <f>IF(J92&lt;&gt;"",IF(J92/100&lt;[1]wsp!H$10,0,ROUNDDOWN([1]wsp!H$8*(J92/100-[1]wsp!H$10)^[1]wsp!H$9,0)),"")</f>
        <v/>
      </c>
      <c r="Q92" s="29">
        <f>IF(K92&lt;&gt;"",IF(K92/100&lt;[1]wsp!J$10,0,ROUNDDOWN([1]wsp!J$8*(K92/100-[1]wsp!J$10)^[1]wsp!J$9,0)),"")</f>
        <v>13</v>
      </c>
      <c r="R92" s="29" t="str">
        <f>IF(L92&lt;&gt;"",IF(L92&lt;[1]wsp!O$10,0,ROUNDDOWN([1]wsp!O$8*(L92-[1]wsp!O$10)^[1]wsp!O$9,0)),"")</f>
        <v/>
      </c>
    </row>
    <row r="93" spans="1:18" x14ac:dyDescent="0.35">
      <c r="A93" s="17">
        <v>90</v>
      </c>
      <c r="B93" s="18" t="s">
        <v>23</v>
      </c>
      <c r="C93" s="18" t="s">
        <v>128</v>
      </c>
      <c r="D93" s="18" t="s">
        <v>16</v>
      </c>
      <c r="E93" s="24">
        <f t="shared" si="6"/>
        <v>89</v>
      </c>
      <c r="F93" s="25">
        <f t="shared" si="5"/>
        <v>18</v>
      </c>
      <c r="G93" s="26"/>
      <c r="H93" s="27">
        <v>1076</v>
      </c>
      <c r="I93" s="27"/>
      <c r="J93" s="27"/>
      <c r="K93" s="27"/>
      <c r="L93" s="27">
        <v>22.5</v>
      </c>
      <c r="M93" s="28"/>
      <c r="N93" s="29">
        <f>IF(H93&lt;&gt;"",IF(H93/100&gt;[1]wsp!A$10,0,ROUNDDOWN([1]wsp!A$8*([1]wsp!A$10-H93/100)^[1]wsp!A$9,0)),"")</f>
        <v>2</v>
      </c>
      <c r="O93" s="29" t="str">
        <f>IF(I93&lt;&gt;"",IF(I93/100&gt;[1]wsp!C$10,0,ROUNDDOWN([1]wsp!C$8*([1]wsp!C$10-I93/100)^[1]wsp!C$9,0)),"")</f>
        <v/>
      </c>
      <c r="P93" s="29" t="str">
        <f>IF(J93&lt;&gt;"",IF(J93/100&lt;[1]wsp!H$10,0,ROUNDDOWN([1]wsp!H$8*(J93/100-[1]wsp!H$10)^[1]wsp!H$9,0)),"")</f>
        <v/>
      </c>
      <c r="Q93" s="29" t="str">
        <f>IF(K93&lt;&gt;"",IF(K93/100&lt;[1]wsp!J$10,0,ROUNDDOWN([1]wsp!J$8*(K93/100-[1]wsp!J$10)^[1]wsp!J$9,0)),"")</f>
        <v/>
      </c>
      <c r="R93" s="29">
        <f>IF(L93&lt;&gt;"",IF(L93&lt;[1]wsp!O$10,0,ROUNDDOWN([1]wsp!O$8*(L93-[1]wsp!O$10)^[1]wsp!O$9,0)),"")</f>
        <v>16</v>
      </c>
    </row>
    <row r="94" spans="1:18" x14ac:dyDescent="0.35">
      <c r="A94" s="17">
        <v>91</v>
      </c>
      <c r="B94" s="18" t="s">
        <v>14</v>
      </c>
      <c r="C94" s="18" t="s">
        <v>129</v>
      </c>
      <c r="D94" s="18" t="s">
        <v>75</v>
      </c>
      <c r="E94" s="24">
        <f t="shared" si="6"/>
        <v>89</v>
      </c>
      <c r="F94" s="25">
        <f t="shared" si="5"/>
        <v>18</v>
      </c>
      <c r="G94" s="26"/>
      <c r="H94" s="27"/>
      <c r="I94" s="27">
        <v>5852</v>
      </c>
      <c r="J94" s="27"/>
      <c r="K94" s="27">
        <v>342</v>
      </c>
      <c r="L94" s="27"/>
      <c r="M94" s="28"/>
      <c r="N94" s="29" t="str">
        <f>IF(H94&lt;&gt;"",IF(H94/100&gt;[1]wsp!A$10,0,ROUNDDOWN([1]wsp!A$8*([1]wsp!A$10-H94/100)^[1]wsp!A$9,0)),"")</f>
        <v/>
      </c>
      <c r="O94" s="29">
        <f>IF(I94&lt;&gt;"",IF(I94/100&gt;[1]wsp!C$10,0,ROUNDDOWN([1]wsp!C$8*([1]wsp!C$10-I94/100)^[1]wsp!C$9,0)),"")</f>
        <v>0</v>
      </c>
      <c r="P94" s="29" t="str">
        <f>IF(J94&lt;&gt;"",IF(J94/100&lt;[1]wsp!H$10,0,ROUNDDOWN([1]wsp!H$8*(J94/100-[1]wsp!H$10)^[1]wsp!H$9,0)),"")</f>
        <v/>
      </c>
      <c r="Q94" s="29">
        <f>IF(K94&lt;&gt;"",IF(K94/100&lt;[1]wsp!J$10,0,ROUNDDOWN([1]wsp!J$8*(K94/100-[1]wsp!J$10)^[1]wsp!J$9,0)),"")</f>
        <v>18</v>
      </c>
      <c r="R94" s="29" t="str">
        <f>IF(L94&lt;&gt;"",IF(L94&lt;[1]wsp!O$10,0,ROUNDDOWN([1]wsp!O$8*(L94-[1]wsp!O$10)^[1]wsp!O$9,0)),"")</f>
        <v/>
      </c>
    </row>
    <row r="95" spans="1:18" x14ac:dyDescent="0.35">
      <c r="A95" s="17">
        <v>92</v>
      </c>
      <c r="B95" s="18" t="s">
        <v>45</v>
      </c>
      <c r="C95" s="18" t="s">
        <v>130</v>
      </c>
      <c r="D95" s="18" t="s">
        <v>16</v>
      </c>
      <c r="E95" s="24">
        <f t="shared" si="6"/>
        <v>89</v>
      </c>
      <c r="F95" s="25">
        <f t="shared" si="5"/>
        <v>18</v>
      </c>
      <c r="G95" s="26"/>
      <c r="H95" s="27"/>
      <c r="I95" s="27">
        <v>5250</v>
      </c>
      <c r="J95" s="27"/>
      <c r="K95" s="27"/>
      <c r="L95" s="30"/>
      <c r="M95" s="28"/>
      <c r="N95" s="29" t="str">
        <f>IF(H95&lt;&gt;"",IF(H95/100&gt;[1]wsp!A$10,0,ROUNDDOWN([1]wsp!A$8*([1]wsp!A$10-H95/100)^[1]wsp!A$9,0)),"")</f>
        <v/>
      </c>
      <c r="O95" s="29">
        <f>IF(I95&lt;&gt;"",IF(I95/100&gt;[1]wsp!C$10,0,ROUNDDOWN([1]wsp!C$8*([1]wsp!C$10-I95/100)^[1]wsp!C$9,0)),"")</f>
        <v>18</v>
      </c>
      <c r="P95" s="29" t="str">
        <f>IF(J95&lt;&gt;"",IF(J95/100&lt;[1]wsp!H$10,0,ROUNDDOWN([1]wsp!H$8*(J95/100-[1]wsp!H$10)^[1]wsp!H$9,0)),"")</f>
        <v/>
      </c>
      <c r="Q95" s="29" t="str">
        <f>IF(K95&lt;&gt;"",IF(K95/100&lt;[1]wsp!J$10,0,ROUNDDOWN([1]wsp!J$8*(K95/100-[1]wsp!J$10)^[1]wsp!J$9,0)),"")</f>
        <v/>
      </c>
      <c r="R95" s="29" t="str">
        <f>IF(L95&lt;&gt;"",IF(L95&lt;[1]wsp!O$10,0,ROUNDDOWN([1]wsp!O$8*(L95-[1]wsp!O$10)^[1]wsp!O$9,0)),"")</f>
        <v/>
      </c>
    </row>
    <row r="96" spans="1:18" x14ac:dyDescent="0.35">
      <c r="A96" s="17">
        <v>93</v>
      </c>
      <c r="B96" s="18" t="s">
        <v>17</v>
      </c>
      <c r="C96" s="18" t="s">
        <v>131</v>
      </c>
      <c r="D96" s="18" t="s">
        <v>16</v>
      </c>
      <c r="E96" s="24">
        <f t="shared" si="6"/>
        <v>93</v>
      </c>
      <c r="F96" s="25">
        <f t="shared" si="5"/>
        <v>17</v>
      </c>
      <c r="G96" s="26"/>
      <c r="H96" s="27">
        <v>1057</v>
      </c>
      <c r="I96" s="27"/>
      <c r="J96" s="27"/>
      <c r="K96" s="27">
        <v>322</v>
      </c>
      <c r="L96" s="27"/>
      <c r="M96" s="28"/>
      <c r="N96" s="29">
        <f>IF(H96&lt;&gt;"",IF(H96/100&gt;[1]wsp!A$10,0,ROUNDDOWN([1]wsp!A$8*([1]wsp!A$10-H96/100)^[1]wsp!A$9,0)),"")</f>
        <v>5</v>
      </c>
      <c r="O96" s="29" t="str">
        <f>IF(I96&lt;&gt;"",IF(I96/100&gt;[1]wsp!C$10,0,ROUNDDOWN([1]wsp!C$8*([1]wsp!C$10-I96/100)^[1]wsp!C$9,0)),"")</f>
        <v/>
      </c>
      <c r="P96" s="29" t="str">
        <f>IF(J96&lt;&gt;"",IF(J96/100&lt;[1]wsp!H$10,0,ROUNDDOWN([1]wsp!H$8*(J96/100-[1]wsp!H$10)^[1]wsp!H$9,0)),"")</f>
        <v/>
      </c>
      <c r="Q96" s="29">
        <f>IF(K96&lt;&gt;"",IF(K96/100&lt;[1]wsp!J$10,0,ROUNDDOWN([1]wsp!J$8*(K96/100-[1]wsp!J$10)^[1]wsp!J$9,0)),"")</f>
        <v>12</v>
      </c>
      <c r="R96" s="29" t="str">
        <f>IF(L96&lt;&gt;"",IF(L96&lt;[1]wsp!O$10,0,ROUNDDOWN([1]wsp!O$8*(L96-[1]wsp!O$10)^[1]wsp!O$9,0)),"")</f>
        <v/>
      </c>
    </row>
    <row r="97" spans="1:18" x14ac:dyDescent="0.35">
      <c r="A97" s="17">
        <v>94</v>
      </c>
      <c r="B97" s="18" t="s">
        <v>17</v>
      </c>
      <c r="C97" s="18" t="s">
        <v>132</v>
      </c>
      <c r="D97" s="18" t="s">
        <v>109</v>
      </c>
      <c r="E97" s="24">
        <f t="shared" si="6"/>
        <v>93</v>
      </c>
      <c r="F97" s="25">
        <f t="shared" si="5"/>
        <v>17</v>
      </c>
      <c r="G97" s="26"/>
      <c r="H97" s="27">
        <v>1007</v>
      </c>
      <c r="I97" s="27"/>
      <c r="J97" s="27"/>
      <c r="K97" s="27">
        <v>275</v>
      </c>
      <c r="L97" s="27"/>
      <c r="M97" s="28"/>
      <c r="N97" s="29">
        <f>IF(H97&lt;&gt;"",IF(H97/100&gt;[1]wsp!A$10,0,ROUNDDOWN([1]wsp!A$8*([1]wsp!A$10-H97/100)^[1]wsp!A$9,0)),"")</f>
        <v>15</v>
      </c>
      <c r="O97" s="29" t="str">
        <f>IF(I97&lt;&gt;"",IF(I97/100&gt;[1]wsp!C$10,0,ROUNDDOWN([1]wsp!C$8*([1]wsp!C$10-I97/100)^[1]wsp!C$9,0)),"")</f>
        <v/>
      </c>
      <c r="P97" s="29" t="str">
        <f>IF(J97&lt;&gt;"",IF(J97/100&lt;[1]wsp!H$10,0,ROUNDDOWN([1]wsp!H$8*(J97/100-[1]wsp!H$10)^[1]wsp!H$9,0)),"")</f>
        <v/>
      </c>
      <c r="Q97" s="29">
        <f>IF(K97&lt;&gt;"",IF(K97/100&lt;[1]wsp!J$10,0,ROUNDDOWN([1]wsp!J$8*(K97/100-[1]wsp!J$10)^[1]wsp!J$9,0)),"")</f>
        <v>2</v>
      </c>
      <c r="R97" s="29" t="str">
        <f>IF(L97&lt;&gt;"",IF(L97&lt;[1]wsp!O$10,0,ROUNDDOWN([1]wsp!O$8*(L97-[1]wsp!O$10)^[1]wsp!O$9,0)),"")</f>
        <v/>
      </c>
    </row>
    <row r="98" spans="1:18" x14ac:dyDescent="0.35">
      <c r="A98" s="17">
        <v>95</v>
      </c>
      <c r="B98" s="18" t="s">
        <v>17</v>
      </c>
      <c r="C98" s="18" t="s">
        <v>133</v>
      </c>
      <c r="D98" s="18" t="s">
        <v>16</v>
      </c>
      <c r="E98" s="24">
        <f t="shared" si="6"/>
        <v>93</v>
      </c>
      <c r="F98" s="25">
        <f t="shared" si="5"/>
        <v>17</v>
      </c>
      <c r="G98" s="26"/>
      <c r="H98" s="27">
        <v>1065</v>
      </c>
      <c r="I98" s="27"/>
      <c r="J98" s="27"/>
      <c r="K98" s="27">
        <v>330</v>
      </c>
      <c r="L98" s="27"/>
      <c r="M98" s="28"/>
      <c r="N98" s="29">
        <f>IF(H98&lt;&gt;"",IF(H98/100&gt;[1]wsp!A$10,0,ROUNDDOWN([1]wsp!A$8*([1]wsp!A$10-H98/100)^[1]wsp!A$9,0)),"")</f>
        <v>3</v>
      </c>
      <c r="O98" s="29" t="str">
        <f>IF(I98&lt;&gt;"",IF(I98/100&gt;[1]wsp!C$10,0,ROUNDDOWN([1]wsp!C$8*([1]wsp!C$10-I98/100)^[1]wsp!C$9,0)),"")</f>
        <v/>
      </c>
      <c r="P98" s="29" t="str">
        <f>IF(J98&lt;&gt;"",IF(J98/100&lt;[1]wsp!H$10,0,ROUNDDOWN([1]wsp!H$8*(J98/100-[1]wsp!H$10)^[1]wsp!H$9,0)),"")</f>
        <v/>
      </c>
      <c r="Q98" s="29">
        <f>IF(K98&lt;&gt;"",IF(K98/100&lt;[1]wsp!J$10,0,ROUNDDOWN([1]wsp!J$8*(K98/100-[1]wsp!J$10)^[1]wsp!J$9,0)),"")</f>
        <v>14</v>
      </c>
      <c r="R98" s="29" t="str">
        <f>IF(L98&lt;&gt;"",IF(L98&lt;[1]wsp!O$10,0,ROUNDDOWN([1]wsp!O$8*(L98-[1]wsp!O$10)^[1]wsp!O$9,0)),"")</f>
        <v/>
      </c>
    </row>
    <row r="99" spans="1:18" x14ac:dyDescent="0.35">
      <c r="A99" s="17">
        <v>96</v>
      </c>
      <c r="B99" s="18" t="s">
        <v>23</v>
      </c>
      <c r="C99" s="18" t="s">
        <v>134</v>
      </c>
      <c r="D99" s="18" t="s">
        <v>29</v>
      </c>
      <c r="E99" s="24">
        <f t="shared" si="6"/>
        <v>93</v>
      </c>
      <c r="F99" s="25">
        <f t="shared" si="5"/>
        <v>17</v>
      </c>
      <c r="G99" s="26"/>
      <c r="H99" s="27">
        <v>999</v>
      </c>
      <c r="I99" s="27"/>
      <c r="J99" s="27"/>
      <c r="K99" s="27"/>
      <c r="L99" s="30"/>
      <c r="M99" s="28"/>
      <c r="N99" s="29">
        <f>IF(H99&lt;&gt;"",IF(H99/100&gt;[1]wsp!A$10,0,ROUNDDOWN([1]wsp!A$8*([1]wsp!A$10-H99/100)^[1]wsp!A$9,0)),"")</f>
        <v>17</v>
      </c>
      <c r="O99" s="29" t="str">
        <f>IF(I99&lt;&gt;"",IF(I99/100&gt;[1]wsp!C$10,0,ROUNDDOWN([1]wsp!C$8*([1]wsp!C$10-I99/100)^[1]wsp!C$9,0)),"")</f>
        <v/>
      </c>
      <c r="P99" s="29" t="str">
        <f>IF(J99&lt;&gt;"",IF(J99/100&lt;[1]wsp!H$10,0,ROUNDDOWN([1]wsp!H$8*(J99/100-[1]wsp!H$10)^[1]wsp!H$9,0)),"")</f>
        <v/>
      </c>
      <c r="Q99" s="29" t="str">
        <f>IF(K99&lt;&gt;"",IF(K99/100&lt;[1]wsp!J$10,0,ROUNDDOWN([1]wsp!J$8*(K99/100-[1]wsp!J$10)^[1]wsp!J$9,0)),"")</f>
        <v/>
      </c>
      <c r="R99" s="29" t="str">
        <f>IF(L99&lt;&gt;"",IF(L99&lt;[1]wsp!O$10,0,ROUNDDOWN([1]wsp!O$8*(L99-[1]wsp!O$10)^[1]wsp!O$9,0)),"")</f>
        <v/>
      </c>
    </row>
    <row r="100" spans="1:18" x14ac:dyDescent="0.35">
      <c r="A100" s="17">
        <v>97</v>
      </c>
      <c r="B100" s="18" t="s">
        <v>17</v>
      </c>
      <c r="C100" s="18" t="s">
        <v>135</v>
      </c>
      <c r="D100" s="18" t="s">
        <v>16</v>
      </c>
      <c r="E100" s="24">
        <f t="shared" si="6"/>
        <v>97</v>
      </c>
      <c r="F100" s="25">
        <f t="shared" ref="F100:F131" si="7">SUM(N100:R100)</f>
        <v>16</v>
      </c>
      <c r="G100" s="26"/>
      <c r="H100" s="27">
        <v>1068</v>
      </c>
      <c r="I100" s="27"/>
      <c r="J100" s="27"/>
      <c r="K100" s="27">
        <v>323</v>
      </c>
      <c r="L100" s="27"/>
      <c r="M100" s="28"/>
      <c r="N100" s="29">
        <f>IF(H100&lt;&gt;"",IF(H100/100&gt;[1]wsp!A$10,0,ROUNDDOWN([1]wsp!A$8*([1]wsp!A$10-H100/100)^[1]wsp!A$9,0)),"")</f>
        <v>3</v>
      </c>
      <c r="O100" s="29" t="str">
        <f>IF(I100&lt;&gt;"",IF(I100/100&gt;[1]wsp!C$10,0,ROUNDDOWN([1]wsp!C$8*([1]wsp!C$10-I100/100)^[1]wsp!C$9,0)),"")</f>
        <v/>
      </c>
      <c r="P100" s="29" t="str">
        <f>IF(J100&lt;&gt;"",IF(J100/100&lt;[1]wsp!H$10,0,ROUNDDOWN([1]wsp!H$8*(J100/100-[1]wsp!H$10)^[1]wsp!H$9,0)),"")</f>
        <v/>
      </c>
      <c r="Q100" s="29">
        <f>IF(K100&lt;&gt;"",IF(K100/100&lt;[1]wsp!J$10,0,ROUNDDOWN([1]wsp!J$8*(K100/100-[1]wsp!J$10)^[1]wsp!J$9,0)),"")</f>
        <v>13</v>
      </c>
      <c r="R100" s="29" t="str">
        <f>IF(L100&lt;&gt;"",IF(L100&lt;[1]wsp!O$10,0,ROUNDDOWN([1]wsp!O$8*(L100-[1]wsp!O$10)^[1]wsp!O$9,0)),"")</f>
        <v/>
      </c>
    </row>
    <row r="101" spans="1:18" x14ac:dyDescent="0.35">
      <c r="A101" s="17">
        <v>98</v>
      </c>
      <c r="B101" s="18" t="s">
        <v>17</v>
      </c>
      <c r="C101" s="18" t="s">
        <v>136</v>
      </c>
      <c r="D101" s="18" t="s">
        <v>16</v>
      </c>
      <c r="E101" s="24">
        <f t="shared" si="6"/>
        <v>97</v>
      </c>
      <c r="F101" s="25">
        <f t="shared" si="7"/>
        <v>16</v>
      </c>
      <c r="G101" s="26"/>
      <c r="H101" s="27">
        <v>1070</v>
      </c>
      <c r="I101" s="27"/>
      <c r="J101" s="27"/>
      <c r="K101" s="27">
        <v>325</v>
      </c>
      <c r="L101" s="27"/>
      <c r="M101" s="28"/>
      <c r="N101" s="29">
        <f>IF(H101&lt;&gt;"",IF(H101/100&gt;[1]wsp!A$10,0,ROUNDDOWN([1]wsp!A$8*([1]wsp!A$10-H101/100)^[1]wsp!A$9,0)),"")</f>
        <v>3</v>
      </c>
      <c r="O101" s="29" t="str">
        <f>IF(I101&lt;&gt;"",IF(I101/100&gt;[1]wsp!C$10,0,ROUNDDOWN([1]wsp!C$8*([1]wsp!C$10-I101/100)^[1]wsp!C$9,0)),"")</f>
        <v/>
      </c>
      <c r="P101" s="29" t="str">
        <f>IF(J101&lt;&gt;"",IF(J101/100&lt;[1]wsp!H$10,0,ROUNDDOWN([1]wsp!H$8*(J101/100-[1]wsp!H$10)^[1]wsp!H$9,0)),"")</f>
        <v/>
      </c>
      <c r="Q101" s="29">
        <f>IF(K101&lt;&gt;"",IF(K101/100&lt;[1]wsp!J$10,0,ROUNDDOWN([1]wsp!J$8*(K101/100-[1]wsp!J$10)^[1]wsp!J$9,0)),"")</f>
        <v>13</v>
      </c>
      <c r="R101" s="29" t="str">
        <f>IF(L101&lt;&gt;"",IF(L101&lt;[1]wsp!O$10,0,ROUNDDOWN([1]wsp!O$8*(L101-[1]wsp!O$10)^[1]wsp!O$9,0)),"")</f>
        <v/>
      </c>
    </row>
    <row r="102" spans="1:18" x14ac:dyDescent="0.35">
      <c r="A102" s="17">
        <v>99</v>
      </c>
      <c r="B102" s="18" t="s">
        <v>23</v>
      </c>
      <c r="C102" s="18" t="s">
        <v>137</v>
      </c>
      <c r="D102" s="18" t="s">
        <v>81</v>
      </c>
      <c r="E102" s="24">
        <f t="shared" si="6"/>
        <v>97</v>
      </c>
      <c r="F102" s="25">
        <f t="shared" si="7"/>
        <v>16</v>
      </c>
      <c r="G102" s="26"/>
      <c r="H102" s="27">
        <v>1037</v>
      </c>
      <c r="I102" s="27"/>
      <c r="J102" s="27"/>
      <c r="K102" s="27"/>
      <c r="L102" s="27">
        <v>17</v>
      </c>
      <c r="M102" s="28"/>
      <c r="N102" s="29">
        <f>IF(H102&lt;&gt;"",IF(H102/100&gt;[1]wsp!A$10,0,ROUNDDOWN([1]wsp!A$8*([1]wsp!A$10-H102/100)^[1]wsp!A$9,0)),"")</f>
        <v>8</v>
      </c>
      <c r="O102" s="29" t="str">
        <f>IF(I102&lt;&gt;"",IF(I102/100&gt;[1]wsp!C$10,0,ROUNDDOWN([1]wsp!C$8*([1]wsp!C$10-I102/100)^[1]wsp!C$9,0)),"")</f>
        <v/>
      </c>
      <c r="P102" s="29" t="str">
        <f>IF(J102&lt;&gt;"",IF(J102/100&lt;[1]wsp!H$10,0,ROUNDDOWN([1]wsp!H$8*(J102/100-[1]wsp!H$10)^[1]wsp!H$9,0)),"")</f>
        <v/>
      </c>
      <c r="Q102" s="29" t="str">
        <f>IF(K102&lt;&gt;"",IF(K102/100&lt;[1]wsp!J$10,0,ROUNDDOWN([1]wsp!J$8*(K102/100-[1]wsp!J$10)^[1]wsp!J$9,0)),"")</f>
        <v/>
      </c>
      <c r="R102" s="29">
        <f>IF(L102&lt;&gt;"",IF(L102&lt;[1]wsp!O$10,0,ROUNDDOWN([1]wsp!O$8*(L102-[1]wsp!O$10)^[1]wsp!O$9,0)),"")</f>
        <v>8</v>
      </c>
    </row>
    <row r="103" spans="1:18" x14ac:dyDescent="0.35">
      <c r="A103" s="17">
        <v>100</v>
      </c>
      <c r="B103" s="18" t="s">
        <v>23</v>
      </c>
      <c r="C103" s="18" t="s">
        <v>138</v>
      </c>
      <c r="D103" s="18" t="s">
        <v>16</v>
      </c>
      <c r="E103" s="24">
        <f t="shared" si="6"/>
        <v>97</v>
      </c>
      <c r="F103" s="25">
        <f t="shared" si="7"/>
        <v>16</v>
      </c>
      <c r="G103" s="26"/>
      <c r="H103" s="27">
        <v>1154</v>
      </c>
      <c r="I103" s="27"/>
      <c r="J103" s="27"/>
      <c r="K103" s="27"/>
      <c r="L103" s="27">
        <v>22.5</v>
      </c>
      <c r="M103" s="28"/>
      <c r="N103" s="29">
        <f>IF(H103&lt;&gt;"",IF(H103/100&gt;[1]wsp!A$10,0,ROUNDDOWN([1]wsp!A$8*([1]wsp!A$10-H103/100)^[1]wsp!A$9,0)),"")</f>
        <v>0</v>
      </c>
      <c r="O103" s="29" t="str">
        <f>IF(I103&lt;&gt;"",IF(I103/100&gt;[1]wsp!C$10,0,ROUNDDOWN([1]wsp!C$8*([1]wsp!C$10-I103/100)^[1]wsp!C$9,0)),"")</f>
        <v/>
      </c>
      <c r="P103" s="29" t="str">
        <f>IF(J103&lt;&gt;"",IF(J103/100&lt;[1]wsp!H$10,0,ROUNDDOWN([1]wsp!H$8*(J103/100-[1]wsp!H$10)^[1]wsp!H$9,0)),"")</f>
        <v/>
      </c>
      <c r="Q103" s="29" t="str">
        <f>IF(K103&lt;&gt;"",IF(K103/100&lt;[1]wsp!J$10,0,ROUNDDOWN([1]wsp!J$8*(K103/100-[1]wsp!J$10)^[1]wsp!J$9,0)),"")</f>
        <v/>
      </c>
      <c r="R103" s="29">
        <f>IF(L103&lt;&gt;"",IF(L103&lt;[1]wsp!O$10,0,ROUNDDOWN([1]wsp!O$8*(L103-[1]wsp!O$10)^[1]wsp!O$9,0)),"")</f>
        <v>16</v>
      </c>
    </row>
    <row r="104" spans="1:18" x14ac:dyDescent="0.35">
      <c r="A104" s="17">
        <v>101</v>
      </c>
      <c r="B104" s="18" t="s">
        <v>14</v>
      </c>
      <c r="C104" s="18" t="s">
        <v>139</v>
      </c>
      <c r="D104" s="18" t="s">
        <v>22</v>
      </c>
      <c r="E104" s="24">
        <f t="shared" si="6"/>
        <v>97</v>
      </c>
      <c r="F104" s="25">
        <f t="shared" si="7"/>
        <v>16</v>
      </c>
      <c r="G104" s="26"/>
      <c r="H104" s="27"/>
      <c r="I104" s="27">
        <v>6564</v>
      </c>
      <c r="J104" s="27"/>
      <c r="K104" s="27">
        <v>335</v>
      </c>
      <c r="L104" s="27"/>
      <c r="M104" s="28"/>
      <c r="N104" s="29" t="str">
        <f>IF(H104&lt;&gt;"",IF(H104/100&gt;[1]wsp!A$10,0,ROUNDDOWN([1]wsp!A$8*([1]wsp!A$10-H104/100)^[1]wsp!A$9,0)),"")</f>
        <v/>
      </c>
      <c r="O104" s="29">
        <f>IF(I104&lt;&gt;"",IF(I104/100&gt;[1]wsp!C$10,0,ROUNDDOWN([1]wsp!C$8*([1]wsp!C$10-I104/100)^[1]wsp!C$9,0)),"")</f>
        <v>0</v>
      </c>
      <c r="P104" s="29" t="str">
        <f>IF(J104&lt;&gt;"",IF(J104/100&lt;[1]wsp!H$10,0,ROUNDDOWN([1]wsp!H$8*(J104/100-[1]wsp!H$10)^[1]wsp!H$9,0)),"")</f>
        <v/>
      </c>
      <c r="Q104" s="29">
        <f>IF(K104&lt;&gt;"",IF(K104/100&lt;[1]wsp!J$10,0,ROUNDDOWN([1]wsp!J$8*(K104/100-[1]wsp!J$10)^[1]wsp!J$9,0)),"")</f>
        <v>16</v>
      </c>
      <c r="R104" s="29" t="str">
        <f>IF(L104&lt;&gt;"",IF(L104&lt;[1]wsp!O$10,0,ROUNDDOWN([1]wsp!O$8*(L104-[1]wsp!O$10)^[1]wsp!O$9,0)),"")</f>
        <v/>
      </c>
    </row>
    <row r="105" spans="1:18" x14ac:dyDescent="0.35">
      <c r="A105" s="17">
        <v>102</v>
      </c>
      <c r="B105" s="18" t="s">
        <v>17</v>
      </c>
      <c r="C105" s="18" t="s">
        <v>140</v>
      </c>
      <c r="D105" s="18" t="s">
        <v>16</v>
      </c>
      <c r="E105" s="24">
        <f t="shared" si="6"/>
        <v>102</v>
      </c>
      <c r="F105" s="25">
        <f t="shared" si="7"/>
        <v>15</v>
      </c>
      <c r="G105" s="26"/>
      <c r="H105" s="27">
        <v>1061</v>
      </c>
      <c r="I105" s="27"/>
      <c r="J105" s="27"/>
      <c r="K105" s="27">
        <v>316</v>
      </c>
      <c r="L105" s="27"/>
      <c r="M105" s="28"/>
      <c r="N105" s="29">
        <f>IF(H105&lt;&gt;"",IF(H105/100&gt;[1]wsp!A$10,0,ROUNDDOWN([1]wsp!A$8*([1]wsp!A$10-H105/100)^[1]wsp!A$9,0)),"")</f>
        <v>4</v>
      </c>
      <c r="O105" s="29" t="str">
        <f>IF(I105&lt;&gt;"",IF(I105/100&gt;[1]wsp!C$10,0,ROUNDDOWN([1]wsp!C$8*([1]wsp!C$10-I105/100)^[1]wsp!C$9,0)),"")</f>
        <v/>
      </c>
      <c r="P105" s="29" t="str">
        <f>IF(J105&lt;&gt;"",IF(J105/100&lt;[1]wsp!H$10,0,ROUNDDOWN([1]wsp!H$8*(J105/100-[1]wsp!H$10)^[1]wsp!H$9,0)),"")</f>
        <v/>
      </c>
      <c r="Q105" s="29">
        <f>IF(K105&lt;&gt;"",IF(K105/100&lt;[1]wsp!J$10,0,ROUNDDOWN([1]wsp!J$8*(K105/100-[1]wsp!J$10)^[1]wsp!J$9,0)),"")</f>
        <v>11</v>
      </c>
      <c r="R105" s="29" t="str">
        <f>IF(L105&lt;&gt;"",IF(L105&lt;[1]wsp!O$10,0,ROUNDDOWN([1]wsp!O$8*(L105-[1]wsp!O$10)^[1]wsp!O$9,0)),"")</f>
        <v/>
      </c>
    </row>
    <row r="106" spans="1:18" x14ac:dyDescent="0.35">
      <c r="A106" s="17">
        <v>103</v>
      </c>
      <c r="B106" s="18" t="s">
        <v>17</v>
      </c>
      <c r="C106" s="18" t="s">
        <v>141</v>
      </c>
      <c r="D106" s="18" t="s">
        <v>16</v>
      </c>
      <c r="E106" s="24">
        <f t="shared" si="6"/>
        <v>102</v>
      </c>
      <c r="F106" s="25">
        <f t="shared" si="7"/>
        <v>15</v>
      </c>
      <c r="G106" s="26"/>
      <c r="H106" s="27">
        <v>1088</v>
      </c>
      <c r="I106" s="27"/>
      <c r="J106" s="27"/>
      <c r="K106" s="27">
        <v>329</v>
      </c>
      <c r="L106" s="27"/>
      <c r="M106" s="28"/>
      <c r="N106" s="29">
        <f>IF(H106&lt;&gt;"",IF(H106/100&gt;[1]wsp!A$10,0,ROUNDDOWN([1]wsp!A$8*([1]wsp!A$10-H106/100)^[1]wsp!A$9,0)),"")</f>
        <v>1</v>
      </c>
      <c r="O106" s="29" t="str">
        <f>IF(I106&lt;&gt;"",IF(I106/100&gt;[1]wsp!C$10,0,ROUNDDOWN([1]wsp!C$8*([1]wsp!C$10-I106/100)^[1]wsp!C$9,0)),"")</f>
        <v/>
      </c>
      <c r="P106" s="29" t="str">
        <f>IF(J106&lt;&gt;"",IF(J106/100&lt;[1]wsp!H$10,0,ROUNDDOWN([1]wsp!H$8*(J106/100-[1]wsp!H$10)^[1]wsp!H$9,0)),"")</f>
        <v/>
      </c>
      <c r="Q106" s="29">
        <f>IF(K106&lt;&gt;"",IF(K106/100&lt;[1]wsp!J$10,0,ROUNDDOWN([1]wsp!J$8*(K106/100-[1]wsp!J$10)^[1]wsp!J$9,0)),"")</f>
        <v>14</v>
      </c>
      <c r="R106" s="29" t="str">
        <f>IF(L106&lt;&gt;"",IF(L106&lt;[1]wsp!O$10,0,ROUNDDOWN([1]wsp!O$8*(L106-[1]wsp!O$10)^[1]wsp!O$9,0)),"")</f>
        <v/>
      </c>
    </row>
    <row r="107" spans="1:18" x14ac:dyDescent="0.35">
      <c r="A107" s="17">
        <v>104</v>
      </c>
      <c r="B107" s="18" t="s">
        <v>23</v>
      </c>
      <c r="C107" s="18" t="s">
        <v>142</v>
      </c>
      <c r="D107" s="18" t="s">
        <v>16</v>
      </c>
      <c r="E107" s="24">
        <f t="shared" si="6"/>
        <v>102</v>
      </c>
      <c r="F107" s="25">
        <f t="shared" si="7"/>
        <v>15</v>
      </c>
      <c r="G107" s="26"/>
      <c r="H107" s="27">
        <v>1152</v>
      </c>
      <c r="I107" s="27"/>
      <c r="J107" s="27"/>
      <c r="K107" s="27"/>
      <c r="L107" s="27">
        <v>22</v>
      </c>
      <c r="M107" s="28"/>
      <c r="N107" s="29">
        <f>IF(H107&lt;&gt;"",IF(H107/100&gt;[1]wsp!A$10,0,ROUNDDOWN([1]wsp!A$8*([1]wsp!A$10-H107/100)^[1]wsp!A$9,0)),"")</f>
        <v>0</v>
      </c>
      <c r="O107" s="29" t="str">
        <f>IF(I107&lt;&gt;"",IF(I107/100&gt;[1]wsp!C$10,0,ROUNDDOWN([1]wsp!C$8*([1]wsp!C$10-I107/100)^[1]wsp!C$9,0)),"")</f>
        <v/>
      </c>
      <c r="P107" s="29" t="str">
        <f>IF(J107&lt;&gt;"",IF(J107/100&lt;[1]wsp!H$10,0,ROUNDDOWN([1]wsp!H$8*(J107/100-[1]wsp!H$10)^[1]wsp!H$9,0)),"")</f>
        <v/>
      </c>
      <c r="Q107" s="29" t="str">
        <f>IF(K107&lt;&gt;"",IF(K107/100&lt;[1]wsp!J$10,0,ROUNDDOWN([1]wsp!J$8*(K107/100-[1]wsp!J$10)^[1]wsp!J$9,0)),"")</f>
        <v/>
      </c>
      <c r="R107" s="29">
        <f>IF(L107&lt;&gt;"",IF(L107&lt;[1]wsp!O$10,0,ROUNDDOWN([1]wsp!O$8*(L107-[1]wsp!O$10)^[1]wsp!O$9,0)),"")</f>
        <v>15</v>
      </c>
    </row>
    <row r="108" spans="1:18" x14ac:dyDescent="0.35">
      <c r="A108" s="17">
        <v>105</v>
      </c>
      <c r="B108" s="18" t="s">
        <v>23</v>
      </c>
      <c r="C108" s="18" t="s">
        <v>143</v>
      </c>
      <c r="D108" s="18" t="s">
        <v>75</v>
      </c>
      <c r="E108" s="24">
        <f t="shared" si="6"/>
        <v>102</v>
      </c>
      <c r="F108" s="25">
        <f t="shared" si="7"/>
        <v>15</v>
      </c>
      <c r="G108" s="26"/>
      <c r="H108" s="27">
        <v>1207</v>
      </c>
      <c r="I108" s="27"/>
      <c r="J108" s="27"/>
      <c r="K108" s="27"/>
      <c r="L108" s="27">
        <v>22</v>
      </c>
      <c r="M108" s="28"/>
      <c r="N108" s="29">
        <f>IF(H108&lt;&gt;"",IF(H108/100&gt;[1]wsp!A$10,0,ROUNDDOWN([1]wsp!A$8*([1]wsp!A$10-H108/100)^[1]wsp!A$9,0)),"")</f>
        <v>0</v>
      </c>
      <c r="O108" s="29" t="str">
        <f>IF(I108&lt;&gt;"",IF(I108/100&gt;[1]wsp!C$10,0,ROUNDDOWN([1]wsp!C$8*([1]wsp!C$10-I108/100)^[1]wsp!C$9,0)),"")</f>
        <v/>
      </c>
      <c r="P108" s="29" t="str">
        <f>IF(J108&lt;&gt;"",IF(J108/100&lt;[1]wsp!H$10,0,ROUNDDOWN([1]wsp!H$8*(J108/100-[1]wsp!H$10)^[1]wsp!H$9,0)),"")</f>
        <v/>
      </c>
      <c r="Q108" s="29" t="str">
        <f>IF(K108&lt;&gt;"",IF(K108/100&lt;[1]wsp!J$10,0,ROUNDDOWN([1]wsp!J$8*(K108/100-[1]wsp!J$10)^[1]wsp!J$9,0)),"")</f>
        <v/>
      </c>
      <c r="R108" s="29">
        <f>IF(L108&lt;&gt;"",IF(L108&lt;[1]wsp!O$10,0,ROUNDDOWN([1]wsp!O$8*(L108-[1]wsp!O$10)^[1]wsp!O$9,0)),"")</f>
        <v>15</v>
      </c>
    </row>
    <row r="109" spans="1:18" x14ac:dyDescent="0.35">
      <c r="A109" s="17">
        <v>106</v>
      </c>
      <c r="B109" s="18" t="s">
        <v>14</v>
      </c>
      <c r="C109" s="18" t="s">
        <v>144</v>
      </c>
      <c r="D109" s="18" t="s">
        <v>16</v>
      </c>
      <c r="E109" s="24">
        <f t="shared" si="6"/>
        <v>102</v>
      </c>
      <c r="F109" s="25">
        <f t="shared" si="7"/>
        <v>15</v>
      </c>
      <c r="G109" s="26"/>
      <c r="H109" s="27"/>
      <c r="I109" s="27">
        <v>6135</v>
      </c>
      <c r="J109" s="27"/>
      <c r="K109" s="27">
        <v>331</v>
      </c>
      <c r="L109" s="27"/>
      <c r="M109" s="28"/>
      <c r="N109" s="29" t="str">
        <f>IF(H109&lt;&gt;"",IF(H109/100&gt;[1]wsp!A$10,0,ROUNDDOWN([1]wsp!A$8*([1]wsp!A$10-H109/100)^[1]wsp!A$9,0)),"")</f>
        <v/>
      </c>
      <c r="O109" s="29">
        <f>IF(I109&lt;&gt;"",IF(I109/100&gt;[1]wsp!C$10,0,ROUNDDOWN([1]wsp!C$8*([1]wsp!C$10-I109/100)^[1]wsp!C$9,0)),"")</f>
        <v>0</v>
      </c>
      <c r="P109" s="29" t="str">
        <f>IF(J109&lt;&gt;"",IF(J109/100&lt;[1]wsp!H$10,0,ROUNDDOWN([1]wsp!H$8*(J109/100-[1]wsp!H$10)^[1]wsp!H$9,0)),"")</f>
        <v/>
      </c>
      <c r="Q109" s="29">
        <f>IF(K109&lt;&gt;"",IF(K109/100&lt;[1]wsp!J$10,0,ROUNDDOWN([1]wsp!J$8*(K109/100-[1]wsp!J$10)^[1]wsp!J$9,0)),"")</f>
        <v>15</v>
      </c>
      <c r="R109" s="29" t="str">
        <f>IF(L109&lt;&gt;"",IF(L109&lt;[1]wsp!O$10,0,ROUNDDOWN([1]wsp!O$8*(L109-[1]wsp!O$10)^[1]wsp!O$9,0)),"")</f>
        <v/>
      </c>
    </row>
    <row r="110" spans="1:18" x14ac:dyDescent="0.35">
      <c r="A110" s="17">
        <v>107</v>
      </c>
      <c r="B110" s="18" t="s">
        <v>17</v>
      </c>
      <c r="C110" s="18" t="s">
        <v>145</v>
      </c>
      <c r="D110" s="18" t="s">
        <v>67</v>
      </c>
      <c r="E110" s="24">
        <f t="shared" si="6"/>
        <v>107</v>
      </c>
      <c r="F110" s="25">
        <f t="shared" si="7"/>
        <v>14</v>
      </c>
      <c r="G110" s="26"/>
      <c r="H110" s="27">
        <v>1062</v>
      </c>
      <c r="I110" s="27"/>
      <c r="J110" s="27"/>
      <c r="K110" s="27">
        <v>312</v>
      </c>
      <c r="L110" s="27"/>
      <c r="M110" s="28"/>
      <c r="N110" s="29">
        <f>IF(H110&lt;&gt;"",IF(H110/100&gt;[1]wsp!A$10,0,ROUNDDOWN([1]wsp!A$8*([1]wsp!A$10-H110/100)^[1]wsp!A$9,0)),"")</f>
        <v>4</v>
      </c>
      <c r="O110" s="29" t="str">
        <f>IF(I110&lt;&gt;"",IF(I110/100&gt;[1]wsp!C$10,0,ROUNDDOWN([1]wsp!C$8*([1]wsp!C$10-I110/100)^[1]wsp!C$9,0)),"")</f>
        <v/>
      </c>
      <c r="P110" s="29" t="str">
        <f>IF(J110&lt;&gt;"",IF(J110/100&lt;[1]wsp!H$10,0,ROUNDDOWN([1]wsp!H$8*(J110/100-[1]wsp!H$10)^[1]wsp!H$9,0)),"")</f>
        <v/>
      </c>
      <c r="Q110" s="29">
        <f>IF(K110&lt;&gt;"",IF(K110/100&lt;[1]wsp!J$10,0,ROUNDDOWN([1]wsp!J$8*(K110/100-[1]wsp!J$10)^[1]wsp!J$9,0)),"")</f>
        <v>10</v>
      </c>
      <c r="R110" s="29" t="str">
        <f>IF(L110&lt;&gt;"",IF(L110&lt;[1]wsp!O$10,0,ROUNDDOWN([1]wsp!O$8*(L110-[1]wsp!O$10)^[1]wsp!O$9,0)),"")</f>
        <v/>
      </c>
    </row>
    <row r="111" spans="1:18" x14ac:dyDescent="0.35">
      <c r="A111" s="17">
        <v>108</v>
      </c>
      <c r="B111" s="18" t="s">
        <v>17</v>
      </c>
      <c r="C111" s="18" t="s">
        <v>146</v>
      </c>
      <c r="D111" s="18" t="s">
        <v>121</v>
      </c>
      <c r="E111" s="24">
        <f t="shared" si="6"/>
        <v>107</v>
      </c>
      <c r="F111" s="25">
        <f t="shared" si="7"/>
        <v>14</v>
      </c>
      <c r="G111" s="26"/>
      <c r="H111" s="27">
        <v>1062</v>
      </c>
      <c r="I111" s="27"/>
      <c r="J111" s="27"/>
      <c r="K111" s="27">
        <v>314</v>
      </c>
      <c r="L111" s="27"/>
      <c r="M111" s="28"/>
      <c r="N111" s="29">
        <f>IF(H111&lt;&gt;"",IF(H111/100&gt;[1]wsp!A$10,0,ROUNDDOWN([1]wsp!A$8*([1]wsp!A$10-H111/100)^[1]wsp!A$9,0)),"")</f>
        <v>4</v>
      </c>
      <c r="O111" s="29" t="str">
        <f>IF(I111&lt;&gt;"",IF(I111/100&gt;[1]wsp!C$10,0,ROUNDDOWN([1]wsp!C$8*([1]wsp!C$10-I111/100)^[1]wsp!C$9,0)),"")</f>
        <v/>
      </c>
      <c r="P111" s="29" t="str">
        <f>IF(J111&lt;&gt;"",IF(J111/100&lt;[1]wsp!H$10,0,ROUNDDOWN([1]wsp!H$8*(J111/100-[1]wsp!H$10)^[1]wsp!H$9,0)),"")</f>
        <v/>
      </c>
      <c r="Q111" s="29">
        <f>IF(K111&lt;&gt;"",IF(K111/100&lt;[1]wsp!J$10,0,ROUNDDOWN([1]wsp!J$8*(K111/100-[1]wsp!J$10)^[1]wsp!J$9,0)),"")</f>
        <v>10</v>
      </c>
      <c r="R111" s="29" t="str">
        <f>IF(L111&lt;&gt;"",IF(L111&lt;[1]wsp!O$10,0,ROUNDDOWN([1]wsp!O$8*(L111-[1]wsp!O$10)^[1]wsp!O$9,0)),"")</f>
        <v/>
      </c>
    </row>
    <row r="112" spans="1:18" x14ac:dyDescent="0.35">
      <c r="A112" s="17">
        <v>109</v>
      </c>
      <c r="B112" s="18" t="s">
        <v>17</v>
      </c>
      <c r="C112" s="18" t="s">
        <v>147</v>
      </c>
      <c r="D112" s="18" t="s">
        <v>16</v>
      </c>
      <c r="E112" s="24">
        <f t="shared" si="6"/>
        <v>107</v>
      </c>
      <c r="F112" s="25">
        <f t="shared" si="7"/>
        <v>14</v>
      </c>
      <c r="G112" s="26"/>
      <c r="H112" s="27">
        <v>1076</v>
      </c>
      <c r="I112" s="27"/>
      <c r="J112" s="27"/>
      <c r="K112" s="27">
        <v>321</v>
      </c>
      <c r="L112" s="27"/>
      <c r="M112" s="28"/>
      <c r="N112" s="29">
        <f>IF(H112&lt;&gt;"",IF(H112/100&gt;[1]wsp!A$10,0,ROUNDDOWN([1]wsp!A$8*([1]wsp!A$10-H112/100)^[1]wsp!A$9,0)),"")</f>
        <v>2</v>
      </c>
      <c r="O112" s="29" t="str">
        <f>IF(I112&lt;&gt;"",IF(I112/100&gt;[1]wsp!C$10,0,ROUNDDOWN([1]wsp!C$8*([1]wsp!C$10-I112/100)^[1]wsp!C$9,0)),"")</f>
        <v/>
      </c>
      <c r="P112" s="29" t="str">
        <f>IF(J112&lt;&gt;"",IF(J112/100&lt;[1]wsp!H$10,0,ROUNDDOWN([1]wsp!H$8*(J112/100-[1]wsp!H$10)^[1]wsp!H$9,0)),"")</f>
        <v/>
      </c>
      <c r="Q112" s="29">
        <f>IF(K112&lt;&gt;"",IF(K112/100&lt;[1]wsp!J$10,0,ROUNDDOWN([1]wsp!J$8*(K112/100-[1]wsp!J$10)^[1]wsp!J$9,0)),"")</f>
        <v>12</v>
      </c>
      <c r="R112" s="29" t="str">
        <f>IF(L112&lt;&gt;"",IF(L112&lt;[1]wsp!O$10,0,ROUNDDOWN([1]wsp!O$8*(L112-[1]wsp!O$10)^[1]wsp!O$9,0)),"")</f>
        <v/>
      </c>
    </row>
    <row r="113" spans="1:18" x14ac:dyDescent="0.35">
      <c r="A113" s="17">
        <v>110</v>
      </c>
      <c r="B113" s="18" t="s">
        <v>17</v>
      </c>
      <c r="C113" s="18" t="s">
        <v>148</v>
      </c>
      <c r="D113" s="18" t="s">
        <v>16</v>
      </c>
      <c r="E113" s="24">
        <f t="shared" si="6"/>
        <v>107</v>
      </c>
      <c r="F113" s="25">
        <f t="shared" si="7"/>
        <v>14</v>
      </c>
      <c r="G113" s="26"/>
      <c r="H113" s="27">
        <v>1067</v>
      </c>
      <c r="I113" s="27"/>
      <c r="J113" s="27"/>
      <c r="K113" s="27">
        <v>317</v>
      </c>
      <c r="L113" s="27"/>
      <c r="M113" s="28"/>
      <c r="N113" s="29">
        <f>IF(H113&lt;&gt;"",IF(H113/100&gt;[1]wsp!A$10,0,ROUNDDOWN([1]wsp!A$8*([1]wsp!A$10-H113/100)^[1]wsp!A$9,0)),"")</f>
        <v>3</v>
      </c>
      <c r="O113" s="29" t="str">
        <f>IF(I113&lt;&gt;"",IF(I113/100&gt;[1]wsp!C$10,0,ROUNDDOWN([1]wsp!C$8*([1]wsp!C$10-I113/100)^[1]wsp!C$9,0)),"")</f>
        <v/>
      </c>
      <c r="P113" s="29" t="str">
        <f>IF(J113&lt;&gt;"",IF(J113/100&lt;[1]wsp!H$10,0,ROUNDDOWN([1]wsp!H$8*(J113/100-[1]wsp!H$10)^[1]wsp!H$9,0)),"")</f>
        <v/>
      </c>
      <c r="Q113" s="29">
        <f>IF(K113&lt;&gt;"",IF(K113/100&lt;[1]wsp!J$10,0,ROUNDDOWN([1]wsp!J$8*(K113/100-[1]wsp!J$10)^[1]wsp!J$9,0)),"")</f>
        <v>11</v>
      </c>
      <c r="R113" s="29" t="str">
        <f>IF(L113&lt;&gt;"",IF(L113&lt;[1]wsp!O$10,0,ROUNDDOWN([1]wsp!O$8*(L113-[1]wsp!O$10)^[1]wsp!O$9,0)),"")</f>
        <v/>
      </c>
    </row>
    <row r="114" spans="1:18" x14ac:dyDescent="0.35">
      <c r="A114" s="17">
        <v>111</v>
      </c>
      <c r="B114" s="18" t="s">
        <v>17</v>
      </c>
      <c r="C114" s="18" t="s">
        <v>149</v>
      </c>
      <c r="D114" s="18" t="s">
        <v>16</v>
      </c>
      <c r="E114" s="24">
        <f t="shared" si="6"/>
        <v>107</v>
      </c>
      <c r="F114" s="25">
        <f t="shared" si="7"/>
        <v>14</v>
      </c>
      <c r="G114" s="26"/>
      <c r="H114" s="27">
        <v>1077</v>
      </c>
      <c r="I114" s="27"/>
      <c r="J114" s="27"/>
      <c r="K114" s="27">
        <v>321</v>
      </c>
      <c r="L114" s="27"/>
      <c r="M114" s="28"/>
      <c r="N114" s="29">
        <f>IF(H114&lt;&gt;"",IF(H114/100&gt;[1]wsp!A$10,0,ROUNDDOWN([1]wsp!A$8*([1]wsp!A$10-H114/100)^[1]wsp!A$9,0)),"")</f>
        <v>2</v>
      </c>
      <c r="O114" s="29" t="str">
        <f>IF(I114&lt;&gt;"",IF(I114/100&gt;[1]wsp!C$10,0,ROUNDDOWN([1]wsp!C$8*([1]wsp!C$10-I114/100)^[1]wsp!C$9,0)),"")</f>
        <v/>
      </c>
      <c r="P114" s="29" t="str">
        <f>IF(J114&lt;&gt;"",IF(J114/100&lt;[1]wsp!H$10,0,ROUNDDOWN([1]wsp!H$8*(J114/100-[1]wsp!H$10)^[1]wsp!H$9,0)),"")</f>
        <v/>
      </c>
      <c r="Q114" s="29">
        <f>IF(K114&lt;&gt;"",IF(K114/100&lt;[1]wsp!J$10,0,ROUNDDOWN([1]wsp!J$8*(K114/100-[1]wsp!J$10)^[1]wsp!J$9,0)),"")</f>
        <v>12</v>
      </c>
      <c r="R114" s="29" t="str">
        <f>IF(L114&lt;&gt;"",IF(L114&lt;[1]wsp!O$10,0,ROUNDDOWN([1]wsp!O$8*(L114-[1]wsp!O$10)^[1]wsp!O$9,0)),"")</f>
        <v/>
      </c>
    </row>
    <row r="115" spans="1:18" x14ac:dyDescent="0.35">
      <c r="A115" s="17">
        <v>112</v>
      </c>
      <c r="B115" s="18" t="s">
        <v>23</v>
      </c>
      <c r="C115" s="18" t="s">
        <v>150</v>
      </c>
      <c r="D115" s="18" t="s">
        <v>16</v>
      </c>
      <c r="E115" s="24">
        <f t="shared" si="6"/>
        <v>107</v>
      </c>
      <c r="F115" s="25">
        <f t="shared" si="7"/>
        <v>14</v>
      </c>
      <c r="G115" s="26"/>
      <c r="H115" s="27">
        <v>1101</v>
      </c>
      <c r="I115" s="27"/>
      <c r="J115" s="27"/>
      <c r="K115" s="27"/>
      <c r="L115" s="27">
        <v>21.5</v>
      </c>
      <c r="M115" s="28"/>
      <c r="N115" s="29">
        <f>IF(H115&lt;&gt;"",IF(H115/100&gt;[1]wsp!A$10,0,ROUNDDOWN([1]wsp!A$8*([1]wsp!A$10-H115/100)^[1]wsp!A$9,0)),"")</f>
        <v>0</v>
      </c>
      <c r="O115" s="29" t="str">
        <f>IF(I115&lt;&gt;"",IF(I115/100&gt;[1]wsp!C$10,0,ROUNDDOWN([1]wsp!C$8*([1]wsp!C$10-I115/100)^[1]wsp!C$9,0)),"")</f>
        <v/>
      </c>
      <c r="P115" s="29" t="str">
        <f>IF(J115&lt;&gt;"",IF(J115/100&lt;[1]wsp!H$10,0,ROUNDDOWN([1]wsp!H$8*(J115/100-[1]wsp!H$10)^[1]wsp!H$9,0)),"")</f>
        <v/>
      </c>
      <c r="Q115" s="29" t="str">
        <f>IF(K115&lt;&gt;"",IF(K115/100&lt;[1]wsp!J$10,0,ROUNDDOWN([1]wsp!J$8*(K115/100-[1]wsp!J$10)^[1]wsp!J$9,0)),"")</f>
        <v/>
      </c>
      <c r="R115" s="29">
        <f>IF(L115&lt;&gt;"",IF(L115&lt;[1]wsp!O$10,0,ROUNDDOWN([1]wsp!O$8*(L115-[1]wsp!O$10)^[1]wsp!O$9,0)),"")</f>
        <v>14</v>
      </c>
    </row>
    <row r="116" spans="1:18" x14ac:dyDescent="0.35">
      <c r="A116" s="17">
        <v>113</v>
      </c>
      <c r="B116" s="18" t="s">
        <v>14</v>
      </c>
      <c r="C116" s="18" t="s">
        <v>151</v>
      </c>
      <c r="D116" s="18" t="s">
        <v>81</v>
      </c>
      <c r="E116" s="24">
        <f t="shared" si="6"/>
        <v>107</v>
      </c>
      <c r="F116" s="25">
        <f t="shared" si="7"/>
        <v>14</v>
      </c>
      <c r="G116" s="26"/>
      <c r="H116" s="27"/>
      <c r="I116" s="27">
        <v>5921</v>
      </c>
      <c r="J116" s="27"/>
      <c r="K116" s="27">
        <v>328</v>
      </c>
      <c r="L116" s="27"/>
      <c r="M116" s="28"/>
      <c r="N116" s="29" t="str">
        <f>IF(H116&lt;&gt;"",IF(H116/100&gt;[1]wsp!A$10,0,ROUNDDOWN([1]wsp!A$8*([1]wsp!A$10-H116/100)^[1]wsp!A$9,0)),"")</f>
        <v/>
      </c>
      <c r="O116" s="29">
        <f>IF(I116&lt;&gt;"",IF(I116/100&gt;[1]wsp!C$10,0,ROUNDDOWN([1]wsp!C$8*([1]wsp!C$10-I116/100)^[1]wsp!C$9,0)),"")</f>
        <v>0</v>
      </c>
      <c r="P116" s="29" t="str">
        <f>IF(J116&lt;&gt;"",IF(J116/100&lt;[1]wsp!H$10,0,ROUNDDOWN([1]wsp!H$8*(J116/100-[1]wsp!H$10)^[1]wsp!H$9,0)),"")</f>
        <v/>
      </c>
      <c r="Q116" s="29">
        <f>IF(K116&lt;&gt;"",IF(K116/100&lt;[1]wsp!J$10,0,ROUNDDOWN([1]wsp!J$8*(K116/100-[1]wsp!J$10)^[1]wsp!J$9,0)),"")</f>
        <v>14</v>
      </c>
      <c r="R116" s="29" t="str">
        <f>IF(L116&lt;&gt;"",IF(L116&lt;[1]wsp!O$10,0,ROUNDDOWN([1]wsp!O$8*(L116-[1]wsp!O$10)^[1]wsp!O$9,0)),"")</f>
        <v/>
      </c>
    </row>
    <row r="117" spans="1:18" x14ac:dyDescent="0.35">
      <c r="A117" s="17">
        <v>114</v>
      </c>
      <c r="B117" s="18" t="s">
        <v>14</v>
      </c>
      <c r="C117" s="18" t="s">
        <v>152</v>
      </c>
      <c r="D117" s="18" t="s">
        <v>16</v>
      </c>
      <c r="E117" s="24">
        <f t="shared" si="6"/>
        <v>107</v>
      </c>
      <c r="F117" s="25">
        <f t="shared" si="7"/>
        <v>14</v>
      </c>
      <c r="G117" s="26"/>
      <c r="H117" s="27"/>
      <c r="I117" s="27">
        <v>6483</v>
      </c>
      <c r="J117" s="27"/>
      <c r="K117" s="27">
        <v>330</v>
      </c>
      <c r="L117" s="27"/>
      <c r="M117" s="28"/>
      <c r="N117" s="29" t="str">
        <f>IF(H117&lt;&gt;"",IF(H117/100&gt;[1]wsp!A$10,0,ROUNDDOWN([1]wsp!A$8*([1]wsp!A$10-H117/100)^[1]wsp!A$9,0)),"")</f>
        <v/>
      </c>
      <c r="O117" s="29">
        <f>IF(I117&lt;&gt;"",IF(I117/100&gt;[1]wsp!C$10,0,ROUNDDOWN([1]wsp!C$8*([1]wsp!C$10-I117/100)^[1]wsp!C$9,0)),"")</f>
        <v>0</v>
      </c>
      <c r="P117" s="29" t="str">
        <f>IF(J117&lt;&gt;"",IF(J117/100&lt;[1]wsp!H$10,0,ROUNDDOWN([1]wsp!H$8*(J117/100-[1]wsp!H$10)^[1]wsp!H$9,0)),"")</f>
        <v/>
      </c>
      <c r="Q117" s="29">
        <f>IF(K117&lt;&gt;"",IF(K117/100&lt;[1]wsp!J$10,0,ROUNDDOWN([1]wsp!J$8*(K117/100-[1]wsp!J$10)^[1]wsp!J$9,0)),"")</f>
        <v>14</v>
      </c>
      <c r="R117" s="29" t="str">
        <f>IF(L117&lt;&gt;"",IF(L117&lt;[1]wsp!O$10,0,ROUNDDOWN([1]wsp!O$8*(L117-[1]wsp!O$10)^[1]wsp!O$9,0)),"")</f>
        <v/>
      </c>
    </row>
    <row r="118" spans="1:18" x14ac:dyDescent="0.35">
      <c r="A118" s="17">
        <v>115</v>
      </c>
      <c r="B118" s="18" t="s">
        <v>14</v>
      </c>
      <c r="C118" s="18" t="s">
        <v>153</v>
      </c>
      <c r="D118" s="18" t="s">
        <v>16</v>
      </c>
      <c r="E118" s="24">
        <f t="shared" si="6"/>
        <v>107</v>
      </c>
      <c r="F118" s="25">
        <f t="shared" si="7"/>
        <v>14</v>
      </c>
      <c r="G118" s="26"/>
      <c r="H118" s="27"/>
      <c r="I118" s="27">
        <v>6877</v>
      </c>
      <c r="J118" s="27"/>
      <c r="K118" s="27">
        <v>330</v>
      </c>
      <c r="L118" s="27"/>
      <c r="M118" s="28"/>
      <c r="N118" s="29" t="str">
        <f>IF(H118&lt;&gt;"",IF(H118/100&gt;[1]wsp!A$10,0,ROUNDDOWN([1]wsp!A$8*([1]wsp!A$10-H118/100)^[1]wsp!A$9,0)),"")</f>
        <v/>
      </c>
      <c r="O118" s="29">
        <f>IF(I118&lt;&gt;"",IF(I118/100&gt;[1]wsp!C$10,0,ROUNDDOWN([1]wsp!C$8*([1]wsp!C$10-I118/100)^[1]wsp!C$9,0)),"")</f>
        <v>0</v>
      </c>
      <c r="P118" s="29" t="str">
        <f>IF(J118&lt;&gt;"",IF(J118/100&lt;[1]wsp!H$10,0,ROUNDDOWN([1]wsp!H$8*(J118/100-[1]wsp!H$10)^[1]wsp!H$9,0)),"")</f>
        <v/>
      </c>
      <c r="Q118" s="29">
        <f>IF(K118&lt;&gt;"",IF(K118/100&lt;[1]wsp!J$10,0,ROUNDDOWN([1]wsp!J$8*(K118/100-[1]wsp!J$10)^[1]wsp!J$9,0)),"")</f>
        <v>14</v>
      </c>
      <c r="R118" s="29" t="str">
        <f>IF(L118&lt;&gt;"",IF(L118&lt;[1]wsp!O$10,0,ROUNDDOWN([1]wsp!O$8*(L118-[1]wsp!O$10)^[1]wsp!O$9,0)),"")</f>
        <v/>
      </c>
    </row>
    <row r="119" spans="1:18" x14ac:dyDescent="0.35">
      <c r="A119" s="17">
        <v>116</v>
      </c>
      <c r="B119" s="18" t="s">
        <v>17</v>
      </c>
      <c r="C119" s="18" t="s">
        <v>154</v>
      </c>
      <c r="D119" s="18" t="s">
        <v>63</v>
      </c>
      <c r="E119" s="24">
        <f t="shared" si="6"/>
        <v>116</v>
      </c>
      <c r="F119" s="25">
        <f t="shared" si="7"/>
        <v>13</v>
      </c>
      <c r="G119" s="26"/>
      <c r="H119" s="27">
        <v>1049</v>
      </c>
      <c r="I119" s="27"/>
      <c r="J119" s="27"/>
      <c r="K119" s="27">
        <v>298</v>
      </c>
      <c r="L119" s="27"/>
      <c r="M119" s="28"/>
      <c r="N119" s="29">
        <f>IF(H119&lt;&gt;"",IF(H119/100&gt;[1]wsp!A$10,0,ROUNDDOWN([1]wsp!A$8*([1]wsp!A$10-H119/100)^[1]wsp!A$9,0)),"")</f>
        <v>6</v>
      </c>
      <c r="O119" s="29" t="str">
        <f>IF(I119&lt;&gt;"",IF(I119/100&gt;[1]wsp!C$10,0,ROUNDDOWN([1]wsp!C$8*([1]wsp!C$10-I119/100)^[1]wsp!C$9,0)),"")</f>
        <v/>
      </c>
      <c r="P119" s="29" t="str">
        <f>IF(J119&lt;&gt;"",IF(J119/100&lt;[1]wsp!H$10,0,ROUNDDOWN([1]wsp!H$8*(J119/100-[1]wsp!H$10)^[1]wsp!H$9,0)),"")</f>
        <v/>
      </c>
      <c r="Q119" s="29">
        <f>IF(K119&lt;&gt;"",IF(K119/100&lt;[1]wsp!J$10,0,ROUNDDOWN([1]wsp!J$8*(K119/100-[1]wsp!J$10)^[1]wsp!J$9,0)),"")</f>
        <v>7</v>
      </c>
      <c r="R119" s="29" t="str">
        <f>IF(L119&lt;&gt;"",IF(L119&lt;[1]wsp!O$10,0,ROUNDDOWN([1]wsp!O$8*(L119-[1]wsp!O$10)^[1]wsp!O$9,0)),"")</f>
        <v/>
      </c>
    </row>
    <row r="120" spans="1:18" x14ac:dyDescent="0.35">
      <c r="A120" s="17">
        <v>117</v>
      </c>
      <c r="B120" s="18" t="s">
        <v>23</v>
      </c>
      <c r="C120" s="18" t="s">
        <v>155</v>
      </c>
      <c r="D120" s="18" t="s">
        <v>22</v>
      </c>
      <c r="E120" s="24">
        <f t="shared" ref="E120:E151" si="8">IF(F120=0," ",RANK(F120,F$4:F$167))</f>
        <v>116</v>
      </c>
      <c r="F120" s="25">
        <f t="shared" si="7"/>
        <v>13</v>
      </c>
      <c r="G120" s="26"/>
      <c r="H120" s="27">
        <v>1070</v>
      </c>
      <c r="I120" s="27"/>
      <c r="J120" s="27"/>
      <c r="K120" s="27"/>
      <c r="L120" s="27">
        <v>19</v>
      </c>
      <c r="M120" s="28"/>
      <c r="N120" s="29">
        <f>IF(H120&lt;&gt;"",IF(H120/100&gt;[1]wsp!A$10,0,ROUNDDOWN([1]wsp!A$8*([1]wsp!A$10-H120/100)^[1]wsp!A$9,0)),"")</f>
        <v>3</v>
      </c>
      <c r="O120" s="29" t="str">
        <f>IF(I120&lt;&gt;"",IF(I120/100&gt;[1]wsp!C$10,0,ROUNDDOWN([1]wsp!C$8*([1]wsp!C$10-I120/100)^[1]wsp!C$9,0)),"")</f>
        <v/>
      </c>
      <c r="P120" s="29" t="str">
        <f>IF(J120&lt;&gt;"",IF(J120/100&lt;[1]wsp!H$10,0,ROUNDDOWN([1]wsp!H$8*(J120/100-[1]wsp!H$10)^[1]wsp!H$9,0)),"")</f>
        <v/>
      </c>
      <c r="Q120" s="29" t="str">
        <f>IF(K120&lt;&gt;"",IF(K120/100&lt;[1]wsp!J$10,0,ROUNDDOWN([1]wsp!J$8*(K120/100-[1]wsp!J$10)^[1]wsp!J$9,0)),"")</f>
        <v/>
      </c>
      <c r="R120" s="29">
        <f>IF(L120&lt;&gt;"",IF(L120&lt;[1]wsp!O$10,0,ROUNDDOWN([1]wsp!O$8*(L120-[1]wsp!O$10)^[1]wsp!O$9,0)),"")</f>
        <v>10</v>
      </c>
    </row>
    <row r="121" spans="1:18" x14ac:dyDescent="0.35">
      <c r="A121" s="17">
        <v>118</v>
      </c>
      <c r="B121" s="18" t="s">
        <v>17</v>
      </c>
      <c r="C121" s="18" t="s">
        <v>156</v>
      </c>
      <c r="D121" s="18" t="s">
        <v>63</v>
      </c>
      <c r="E121" s="24">
        <f t="shared" si="8"/>
        <v>118</v>
      </c>
      <c r="F121" s="25">
        <f t="shared" si="7"/>
        <v>12</v>
      </c>
      <c r="G121" s="26"/>
      <c r="H121" s="27">
        <v>1057</v>
      </c>
      <c r="I121" s="27"/>
      <c r="J121" s="27"/>
      <c r="K121" s="27">
        <v>300</v>
      </c>
      <c r="L121" s="27"/>
      <c r="M121" s="28"/>
      <c r="N121" s="29">
        <f>IF(H121&lt;&gt;"",IF(H121/100&gt;[1]wsp!A$10,0,ROUNDDOWN([1]wsp!A$8*([1]wsp!A$10-H121/100)^[1]wsp!A$9,0)),"")</f>
        <v>5</v>
      </c>
      <c r="O121" s="29" t="str">
        <f>IF(I121&lt;&gt;"",IF(I121/100&gt;[1]wsp!C$10,0,ROUNDDOWN([1]wsp!C$8*([1]wsp!C$10-I121/100)^[1]wsp!C$9,0)),"")</f>
        <v/>
      </c>
      <c r="P121" s="29" t="str">
        <f>IF(J121&lt;&gt;"",IF(J121/100&lt;[1]wsp!H$10,0,ROUNDDOWN([1]wsp!H$8*(J121/100-[1]wsp!H$10)^[1]wsp!H$9,0)),"")</f>
        <v/>
      </c>
      <c r="Q121" s="29">
        <f>IF(K121&lt;&gt;"",IF(K121/100&lt;[1]wsp!J$10,0,ROUNDDOWN([1]wsp!J$8*(K121/100-[1]wsp!J$10)^[1]wsp!J$9,0)),"")</f>
        <v>7</v>
      </c>
      <c r="R121" s="29" t="str">
        <f>IF(L121&lt;&gt;"",IF(L121&lt;[1]wsp!O$10,0,ROUNDDOWN([1]wsp!O$8*(L121-[1]wsp!O$10)^[1]wsp!O$9,0)),"")</f>
        <v/>
      </c>
    </row>
    <row r="122" spans="1:18" x14ac:dyDescent="0.35">
      <c r="A122" s="17">
        <v>119</v>
      </c>
      <c r="B122" s="18" t="s">
        <v>17</v>
      </c>
      <c r="C122" s="18" t="s">
        <v>157</v>
      </c>
      <c r="D122" s="18" t="s">
        <v>109</v>
      </c>
      <c r="E122" s="24">
        <f t="shared" si="8"/>
        <v>118</v>
      </c>
      <c r="F122" s="25">
        <f t="shared" si="7"/>
        <v>12</v>
      </c>
      <c r="G122" s="26"/>
      <c r="H122" s="27">
        <v>1095</v>
      </c>
      <c r="I122" s="27"/>
      <c r="J122" s="27"/>
      <c r="K122" s="27">
        <v>321</v>
      </c>
      <c r="L122" s="27"/>
      <c r="M122" s="28"/>
      <c r="N122" s="29">
        <f>IF(H122&lt;&gt;"",IF(H122/100&gt;[1]wsp!A$10,0,ROUNDDOWN([1]wsp!A$8*([1]wsp!A$10-H122/100)^[1]wsp!A$9,0)),"")</f>
        <v>0</v>
      </c>
      <c r="O122" s="29" t="str">
        <f>IF(I122&lt;&gt;"",IF(I122/100&gt;[1]wsp!C$10,0,ROUNDDOWN([1]wsp!C$8*([1]wsp!C$10-I122/100)^[1]wsp!C$9,0)),"")</f>
        <v/>
      </c>
      <c r="P122" s="29" t="str">
        <f>IF(J122&lt;&gt;"",IF(J122/100&lt;[1]wsp!H$10,0,ROUNDDOWN([1]wsp!H$8*(J122/100-[1]wsp!H$10)^[1]wsp!H$9,0)),"")</f>
        <v/>
      </c>
      <c r="Q122" s="29">
        <f>IF(K122&lt;&gt;"",IF(K122/100&lt;[1]wsp!J$10,0,ROUNDDOWN([1]wsp!J$8*(K122/100-[1]wsp!J$10)^[1]wsp!J$9,0)),"")</f>
        <v>12</v>
      </c>
      <c r="R122" s="29" t="str">
        <f>IF(L122&lt;&gt;"",IF(L122&lt;[1]wsp!O$10,0,ROUNDDOWN([1]wsp!O$8*(L122-[1]wsp!O$10)^[1]wsp!O$9,0)),"")</f>
        <v/>
      </c>
    </row>
    <row r="123" spans="1:18" x14ac:dyDescent="0.35">
      <c r="A123" s="17">
        <v>120</v>
      </c>
      <c r="B123" s="18" t="s">
        <v>17</v>
      </c>
      <c r="C123" s="18" t="s">
        <v>158</v>
      </c>
      <c r="D123" s="18" t="s">
        <v>75</v>
      </c>
      <c r="E123" s="24">
        <f t="shared" si="8"/>
        <v>118</v>
      </c>
      <c r="F123" s="25">
        <f t="shared" si="7"/>
        <v>12</v>
      </c>
      <c r="G123" s="26"/>
      <c r="H123" s="27">
        <v>1083</v>
      </c>
      <c r="I123" s="27"/>
      <c r="J123" s="27"/>
      <c r="K123" s="27">
        <v>316</v>
      </c>
      <c r="L123" s="27"/>
      <c r="M123" s="28"/>
      <c r="N123" s="29">
        <f>IF(H123&lt;&gt;"",IF(H123/100&gt;[1]wsp!A$10,0,ROUNDDOWN([1]wsp!A$8*([1]wsp!A$10-H123/100)^[1]wsp!A$9,0)),"")</f>
        <v>1</v>
      </c>
      <c r="O123" s="29" t="str">
        <f>IF(I123&lt;&gt;"",IF(I123/100&gt;[1]wsp!C$10,0,ROUNDDOWN([1]wsp!C$8*([1]wsp!C$10-I123/100)^[1]wsp!C$9,0)),"")</f>
        <v/>
      </c>
      <c r="P123" s="29" t="str">
        <f>IF(J123&lt;&gt;"",IF(J123/100&lt;[1]wsp!H$10,0,ROUNDDOWN([1]wsp!H$8*(J123/100-[1]wsp!H$10)^[1]wsp!H$9,0)),"")</f>
        <v/>
      </c>
      <c r="Q123" s="29">
        <f>IF(K123&lt;&gt;"",IF(K123/100&lt;[1]wsp!J$10,0,ROUNDDOWN([1]wsp!J$8*(K123/100-[1]wsp!J$10)^[1]wsp!J$9,0)),"")</f>
        <v>11</v>
      </c>
      <c r="R123" s="29" t="str">
        <f>IF(L123&lt;&gt;"",IF(L123&lt;[1]wsp!O$10,0,ROUNDDOWN([1]wsp!O$8*(L123-[1]wsp!O$10)^[1]wsp!O$9,0)),"")</f>
        <v/>
      </c>
    </row>
    <row r="124" spans="1:18" x14ac:dyDescent="0.35">
      <c r="A124" s="17">
        <v>121</v>
      </c>
      <c r="B124" s="18" t="s">
        <v>23</v>
      </c>
      <c r="C124" s="18" t="s">
        <v>159</v>
      </c>
      <c r="D124" s="18" t="s">
        <v>63</v>
      </c>
      <c r="E124" s="24">
        <f t="shared" si="8"/>
        <v>118</v>
      </c>
      <c r="F124" s="25">
        <f t="shared" si="7"/>
        <v>12</v>
      </c>
      <c r="G124" s="26"/>
      <c r="H124" s="27">
        <v>1219</v>
      </c>
      <c r="I124" s="27"/>
      <c r="J124" s="27"/>
      <c r="K124" s="27"/>
      <c r="L124" s="27">
        <v>20</v>
      </c>
      <c r="M124" s="28"/>
      <c r="N124" s="29">
        <f>IF(H124&lt;&gt;"",IF(H124/100&gt;[1]wsp!A$10,0,ROUNDDOWN([1]wsp!A$8*([1]wsp!A$10-H124/100)^[1]wsp!A$9,0)),"")</f>
        <v>0</v>
      </c>
      <c r="O124" s="29" t="str">
        <f>IF(I124&lt;&gt;"",IF(I124/100&gt;[1]wsp!C$10,0,ROUNDDOWN([1]wsp!C$8*([1]wsp!C$10-I124/100)^[1]wsp!C$9,0)),"")</f>
        <v/>
      </c>
      <c r="P124" s="29" t="str">
        <f>IF(J124&lt;&gt;"",IF(J124/100&lt;[1]wsp!H$10,0,ROUNDDOWN([1]wsp!H$8*(J124/100-[1]wsp!H$10)^[1]wsp!H$9,0)),"")</f>
        <v/>
      </c>
      <c r="Q124" s="29" t="str">
        <f>IF(K124&lt;&gt;"",IF(K124/100&lt;[1]wsp!J$10,0,ROUNDDOWN([1]wsp!J$8*(K124/100-[1]wsp!J$10)^[1]wsp!J$9,0)),"")</f>
        <v/>
      </c>
      <c r="R124" s="29">
        <f>IF(L124&lt;&gt;"",IF(L124&lt;[1]wsp!O$10,0,ROUNDDOWN([1]wsp!O$8*(L124-[1]wsp!O$10)^[1]wsp!O$9,0)),"")</f>
        <v>12</v>
      </c>
    </row>
    <row r="125" spans="1:18" x14ac:dyDescent="0.35">
      <c r="A125" s="17">
        <v>122</v>
      </c>
      <c r="B125" s="18" t="s">
        <v>23</v>
      </c>
      <c r="C125" s="18" t="s">
        <v>160</v>
      </c>
      <c r="D125" s="18" t="s">
        <v>16</v>
      </c>
      <c r="E125" s="24">
        <f t="shared" si="8"/>
        <v>118</v>
      </c>
      <c r="F125" s="25">
        <f t="shared" si="7"/>
        <v>12</v>
      </c>
      <c r="G125" s="26"/>
      <c r="H125" s="27">
        <v>1165</v>
      </c>
      <c r="I125" s="27"/>
      <c r="J125" s="27"/>
      <c r="K125" s="27"/>
      <c r="L125" s="27">
        <v>20</v>
      </c>
      <c r="M125" s="28"/>
      <c r="N125" s="29">
        <f>IF(H125&lt;&gt;"",IF(H125/100&gt;[1]wsp!A$10,0,ROUNDDOWN([1]wsp!A$8*([1]wsp!A$10-H125/100)^[1]wsp!A$9,0)),"")</f>
        <v>0</v>
      </c>
      <c r="O125" s="29" t="str">
        <f>IF(I125&lt;&gt;"",IF(I125/100&gt;[1]wsp!C$10,0,ROUNDDOWN([1]wsp!C$8*([1]wsp!C$10-I125/100)^[1]wsp!C$9,0)),"")</f>
        <v/>
      </c>
      <c r="P125" s="29" t="str">
        <f>IF(J125&lt;&gt;"",IF(J125/100&lt;[1]wsp!H$10,0,ROUNDDOWN([1]wsp!H$8*(J125/100-[1]wsp!H$10)^[1]wsp!H$9,0)),"")</f>
        <v/>
      </c>
      <c r="Q125" s="29" t="str">
        <f>IF(K125&lt;&gt;"",IF(K125/100&lt;[1]wsp!J$10,0,ROUNDDOWN([1]wsp!J$8*(K125/100-[1]wsp!J$10)^[1]wsp!J$9,0)),"")</f>
        <v/>
      </c>
      <c r="R125" s="29">
        <f>IF(L125&lt;&gt;"",IF(L125&lt;[1]wsp!O$10,0,ROUNDDOWN([1]wsp!O$8*(L125-[1]wsp!O$10)^[1]wsp!O$9,0)),"")</f>
        <v>12</v>
      </c>
    </row>
    <row r="126" spans="1:18" x14ac:dyDescent="0.35">
      <c r="A126" s="17">
        <v>123</v>
      </c>
      <c r="B126" s="18" t="s">
        <v>17</v>
      </c>
      <c r="C126" s="18" t="s">
        <v>161</v>
      </c>
      <c r="D126" s="18" t="s">
        <v>16</v>
      </c>
      <c r="E126" s="24">
        <f t="shared" si="8"/>
        <v>123</v>
      </c>
      <c r="F126" s="25">
        <f t="shared" si="7"/>
        <v>11</v>
      </c>
      <c r="G126" s="26"/>
      <c r="H126" s="27">
        <v>1059</v>
      </c>
      <c r="I126" s="27"/>
      <c r="J126" s="27"/>
      <c r="K126" s="27">
        <v>298</v>
      </c>
      <c r="L126" s="27"/>
      <c r="M126" s="28"/>
      <c r="N126" s="29">
        <f>IF(H126&lt;&gt;"",IF(H126/100&gt;[1]wsp!A$10,0,ROUNDDOWN([1]wsp!A$8*([1]wsp!A$10-H126/100)^[1]wsp!A$9,0)),"")</f>
        <v>4</v>
      </c>
      <c r="O126" s="29" t="str">
        <f>IF(I126&lt;&gt;"",IF(I126/100&gt;[1]wsp!C$10,0,ROUNDDOWN([1]wsp!C$8*([1]wsp!C$10-I126/100)^[1]wsp!C$9,0)),"")</f>
        <v/>
      </c>
      <c r="P126" s="29" t="str">
        <f>IF(J126&lt;&gt;"",IF(J126/100&lt;[1]wsp!H$10,0,ROUNDDOWN([1]wsp!H$8*(J126/100-[1]wsp!H$10)^[1]wsp!H$9,0)),"")</f>
        <v/>
      </c>
      <c r="Q126" s="29">
        <f>IF(K126&lt;&gt;"",IF(K126/100&lt;[1]wsp!J$10,0,ROUNDDOWN([1]wsp!J$8*(K126/100-[1]wsp!J$10)^[1]wsp!J$9,0)),"")</f>
        <v>7</v>
      </c>
      <c r="R126" s="29" t="str">
        <f>IF(L126&lt;&gt;"",IF(L126&lt;[1]wsp!O$10,0,ROUNDDOWN([1]wsp!O$8*(L126-[1]wsp!O$10)^[1]wsp!O$9,0)),"")</f>
        <v/>
      </c>
    </row>
    <row r="127" spans="1:18" x14ac:dyDescent="0.35">
      <c r="A127" s="17">
        <v>124</v>
      </c>
      <c r="B127" s="18" t="s">
        <v>17</v>
      </c>
      <c r="C127" s="18" t="s">
        <v>162</v>
      </c>
      <c r="D127" s="18" t="s">
        <v>16</v>
      </c>
      <c r="E127" s="24">
        <f t="shared" si="8"/>
        <v>123</v>
      </c>
      <c r="F127" s="25">
        <f t="shared" si="7"/>
        <v>11</v>
      </c>
      <c r="G127" s="26"/>
      <c r="H127" s="27">
        <v>1038</v>
      </c>
      <c r="I127" s="27"/>
      <c r="J127" s="27"/>
      <c r="K127" s="27">
        <v>282</v>
      </c>
      <c r="L127" s="27"/>
      <c r="M127" s="28"/>
      <c r="N127" s="29">
        <f>IF(H127&lt;&gt;"",IF(H127/100&gt;[1]wsp!A$10,0,ROUNDDOWN([1]wsp!A$8*([1]wsp!A$10-H127/100)^[1]wsp!A$9,0)),"")</f>
        <v>8</v>
      </c>
      <c r="O127" s="29" t="str">
        <f>IF(I127&lt;&gt;"",IF(I127/100&gt;[1]wsp!C$10,0,ROUNDDOWN([1]wsp!C$8*([1]wsp!C$10-I127/100)^[1]wsp!C$9,0)),"")</f>
        <v/>
      </c>
      <c r="P127" s="29" t="str">
        <f>IF(J127&lt;&gt;"",IF(J127/100&lt;[1]wsp!H$10,0,ROUNDDOWN([1]wsp!H$8*(J127/100-[1]wsp!H$10)^[1]wsp!H$9,0)),"")</f>
        <v/>
      </c>
      <c r="Q127" s="29">
        <f>IF(K127&lt;&gt;"",IF(K127/100&lt;[1]wsp!J$10,0,ROUNDDOWN([1]wsp!J$8*(K127/100-[1]wsp!J$10)^[1]wsp!J$9,0)),"")</f>
        <v>3</v>
      </c>
      <c r="R127" s="29" t="str">
        <f>IF(L127&lt;&gt;"",IF(L127&lt;[1]wsp!O$10,0,ROUNDDOWN([1]wsp!O$8*(L127-[1]wsp!O$10)^[1]wsp!O$9,0)),"")</f>
        <v/>
      </c>
    </row>
    <row r="128" spans="1:18" x14ac:dyDescent="0.35">
      <c r="A128" s="17">
        <v>125</v>
      </c>
      <c r="B128" s="18" t="s">
        <v>17</v>
      </c>
      <c r="C128" s="18" t="s">
        <v>163</v>
      </c>
      <c r="D128" s="18" t="s">
        <v>16</v>
      </c>
      <c r="E128" s="24">
        <f t="shared" si="8"/>
        <v>123</v>
      </c>
      <c r="F128" s="25">
        <f t="shared" si="7"/>
        <v>11</v>
      </c>
      <c r="G128" s="26"/>
      <c r="H128" s="27">
        <v>1078</v>
      </c>
      <c r="I128" s="27"/>
      <c r="J128" s="27"/>
      <c r="K128" s="27">
        <v>310</v>
      </c>
      <c r="L128" s="27"/>
      <c r="M128" s="28"/>
      <c r="N128" s="29">
        <f>IF(H128&lt;&gt;"",IF(H128/100&gt;[1]wsp!A$10,0,ROUNDDOWN([1]wsp!A$8*([1]wsp!A$10-H128/100)^[1]wsp!A$9,0)),"")</f>
        <v>2</v>
      </c>
      <c r="O128" s="29" t="str">
        <f>IF(I128&lt;&gt;"",IF(I128/100&gt;[1]wsp!C$10,0,ROUNDDOWN([1]wsp!C$8*([1]wsp!C$10-I128/100)^[1]wsp!C$9,0)),"")</f>
        <v/>
      </c>
      <c r="P128" s="29" t="str">
        <f>IF(J128&lt;&gt;"",IF(J128/100&lt;[1]wsp!H$10,0,ROUNDDOWN([1]wsp!H$8*(J128/100-[1]wsp!H$10)^[1]wsp!H$9,0)),"")</f>
        <v/>
      </c>
      <c r="Q128" s="29">
        <f>IF(K128&lt;&gt;"",IF(K128/100&lt;[1]wsp!J$10,0,ROUNDDOWN([1]wsp!J$8*(K128/100-[1]wsp!J$10)^[1]wsp!J$9,0)),"")</f>
        <v>9</v>
      </c>
      <c r="R128" s="29" t="str">
        <f>IF(L128&lt;&gt;"",IF(L128&lt;[1]wsp!O$10,0,ROUNDDOWN([1]wsp!O$8*(L128-[1]wsp!O$10)^[1]wsp!O$9,0)),"")</f>
        <v/>
      </c>
    </row>
    <row r="129" spans="1:18" x14ac:dyDescent="0.35">
      <c r="A129" s="17">
        <v>126</v>
      </c>
      <c r="B129" s="18" t="s">
        <v>17</v>
      </c>
      <c r="C129" s="18" t="s">
        <v>164</v>
      </c>
      <c r="D129" s="18" t="s">
        <v>22</v>
      </c>
      <c r="E129" s="24">
        <f t="shared" si="8"/>
        <v>123</v>
      </c>
      <c r="F129" s="25">
        <f t="shared" si="7"/>
        <v>11</v>
      </c>
      <c r="G129" s="26"/>
      <c r="H129" s="27">
        <v>1082</v>
      </c>
      <c r="I129" s="27"/>
      <c r="J129" s="27"/>
      <c r="K129" s="27">
        <v>314</v>
      </c>
      <c r="L129" s="27"/>
      <c r="M129" s="28"/>
      <c r="N129" s="29">
        <f>IF(H129&lt;&gt;"",IF(H129/100&gt;[1]wsp!A$10,0,ROUNDDOWN([1]wsp!A$8*([1]wsp!A$10-H129/100)^[1]wsp!A$9,0)),"")</f>
        <v>1</v>
      </c>
      <c r="O129" s="29" t="str">
        <f>IF(I129&lt;&gt;"",IF(I129/100&gt;[1]wsp!C$10,0,ROUNDDOWN([1]wsp!C$8*([1]wsp!C$10-I129/100)^[1]wsp!C$9,0)),"")</f>
        <v/>
      </c>
      <c r="P129" s="29" t="str">
        <f>IF(J129&lt;&gt;"",IF(J129/100&lt;[1]wsp!H$10,0,ROUNDDOWN([1]wsp!H$8*(J129/100-[1]wsp!H$10)^[1]wsp!H$9,0)),"")</f>
        <v/>
      </c>
      <c r="Q129" s="29">
        <f>IF(K129&lt;&gt;"",IF(K129/100&lt;[1]wsp!J$10,0,ROUNDDOWN([1]wsp!J$8*(K129/100-[1]wsp!J$10)^[1]wsp!J$9,0)),"")</f>
        <v>10</v>
      </c>
      <c r="R129" s="29" t="str">
        <f>IF(L129&lt;&gt;"",IF(L129&lt;[1]wsp!O$10,0,ROUNDDOWN([1]wsp!O$8*(L129-[1]wsp!O$10)^[1]wsp!O$9,0)),"")</f>
        <v/>
      </c>
    </row>
    <row r="130" spans="1:18" x14ac:dyDescent="0.35">
      <c r="A130" s="17">
        <v>127</v>
      </c>
      <c r="B130" s="18" t="s">
        <v>17</v>
      </c>
      <c r="C130" s="18" t="s">
        <v>165</v>
      </c>
      <c r="D130" s="18" t="s">
        <v>16</v>
      </c>
      <c r="E130" s="24">
        <f t="shared" si="8"/>
        <v>123</v>
      </c>
      <c r="F130" s="25">
        <f t="shared" si="7"/>
        <v>11</v>
      </c>
      <c r="G130" s="26"/>
      <c r="H130" s="27">
        <v>1058</v>
      </c>
      <c r="I130" s="27"/>
      <c r="J130" s="27"/>
      <c r="K130" s="27">
        <v>298</v>
      </c>
      <c r="L130" s="27"/>
      <c r="M130" s="28"/>
      <c r="N130" s="29">
        <f>IF(H130&lt;&gt;"",IF(H130/100&gt;[1]wsp!A$10,0,ROUNDDOWN([1]wsp!A$8*([1]wsp!A$10-H130/100)^[1]wsp!A$9,0)),"")</f>
        <v>4</v>
      </c>
      <c r="O130" s="29" t="str">
        <f>IF(I130&lt;&gt;"",IF(I130/100&gt;[1]wsp!C$10,0,ROUNDDOWN([1]wsp!C$8*([1]wsp!C$10-I130/100)^[1]wsp!C$9,0)),"")</f>
        <v/>
      </c>
      <c r="P130" s="29" t="str">
        <f>IF(J130&lt;&gt;"",IF(J130/100&lt;[1]wsp!H$10,0,ROUNDDOWN([1]wsp!H$8*(J130/100-[1]wsp!H$10)^[1]wsp!H$9,0)),"")</f>
        <v/>
      </c>
      <c r="Q130" s="29">
        <f>IF(K130&lt;&gt;"",IF(K130/100&lt;[1]wsp!J$10,0,ROUNDDOWN([1]wsp!J$8*(K130/100-[1]wsp!J$10)^[1]wsp!J$9,0)),"")</f>
        <v>7</v>
      </c>
      <c r="R130" s="29" t="str">
        <f>IF(L130&lt;&gt;"",IF(L130&lt;[1]wsp!O$10,0,ROUNDDOWN([1]wsp!O$8*(L130-[1]wsp!O$10)^[1]wsp!O$9,0)),"")</f>
        <v/>
      </c>
    </row>
    <row r="131" spans="1:18" x14ac:dyDescent="0.35">
      <c r="A131" s="17">
        <v>128</v>
      </c>
      <c r="B131" s="18" t="s">
        <v>45</v>
      </c>
      <c r="C131" s="18" t="s">
        <v>166</v>
      </c>
      <c r="D131" s="18" t="s">
        <v>16</v>
      </c>
      <c r="E131" s="24">
        <f t="shared" si="8"/>
        <v>123</v>
      </c>
      <c r="F131" s="25">
        <f t="shared" si="7"/>
        <v>11</v>
      </c>
      <c r="G131" s="26"/>
      <c r="H131" s="27"/>
      <c r="I131" s="27">
        <v>6590</v>
      </c>
      <c r="J131" s="27"/>
      <c r="K131" s="27"/>
      <c r="L131" s="27">
        <v>19.5</v>
      </c>
      <c r="M131" s="28"/>
      <c r="N131" s="29" t="str">
        <f>IF(H131&lt;&gt;"",IF(H131/100&gt;[1]wsp!A$10,0,ROUNDDOWN([1]wsp!A$8*([1]wsp!A$10-H131/100)^[1]wsp!A$9,0)),"")</f>
        <v/>
      </c>
      <c r="O131" s="29">
        <f>IF(I131&lt;&gt;"",IF(I131/100&gt;[1]wsp!C$10,0,ROUNDDOWN([1]wsp!C$8*([1]wsp!C$10-I131/100)^[1]wsp!C$9,0)),"")</f>
        <v>0</v>
      </c>
      <c r="P131" s="29" t="str">
        <f>IF(J131&lt;&gt;"",IF(J131/100&lt;[1]wsp!H$10,0,ROUNDDOWN([1]wsp!H$8*(J131/100-[1]wsp!H$10)^[1]wsp!H$9,0)),"")</f>
        <v/>
      </c>
      <c r="Q131" s="29" t="str">
        <f>IF(K131&lt;&gt;"",IF(K131/100&lt;[1]wsp!J$10,0,ROUNDDOWN([1]wsp!J$8*(K131/100-[1]wsp!J$10)^[1]wsp!J$9,0)),"")</f>
        <v/>
      </c>
      <c r="R131" s="29">
        <f>IF(L131&lt;&gt;"",IF(L131&lt;[1]wsp!O$10,0,ROUNDDOWN([1]wsp!O$8*(L131-[1]wsp!O$10)^[1]wsp!O$9,0)),"")</f>
        <v>11</v>
      </c>
    </row>
    <row r="132" spans="1:18" x14ac:dyDescent="0.35">
      <c r="A132" s="17">
        <v>129</v>
      </c>
      <c r="B132" s="18" t="s">
        <v>17</v>
      </c>
      <c r="C132" s="18" t="s">
        <v>167</v>
      </c>
      <c r="D132" s="18" t="s">
        <v>16</v>
      </c>
      <c r="E132" s="24">
        <f t="shared" si="8"/>
        <v>129</v>
      </c>
      <c r="F132" s="25">
        <f t="shared" ref="F132:F167" si="9">SUM(N132:R132)</f>
        <v>10</v>
      </c>
      <c r="G132" s="26"/>
      <c r="H132" s="27">
        <v>1101</v>
      </c>
      <c r="I132" s="27"/>
      <c r="J132" s="27"/>
      <c r="K132" s="27">
        <v>312</v>
      </c>
      <c r="L132" s="27"/>
      <c r="M132" s="28"/>
      <c r="N132" s="29">
        <f>IF(H132&lt;&gt;"",IF(H132/100&gt;[1]wsp!A$10,0,ROUNDDOWN([1]wsp!A$8*([1]wsp!A$10-H132/100)^[1]wsp!A$9,0)),"")</f>
        <v>0</v>
      </c>
      <c r="O132" s="29" t="str">
        <f>IF(I132&lt;&gt;"",IF(I132/100&gt;[1]wsp!C$10,0,ROUNDDOWN([1]wsp!C$8*([1]wsp!C$10-I132/100)^[1]wsp!C$9,0)),"")</f>
        <v/>
      </c>
      <c r="P132" s="29" t="str">
        <f>IF(J132&lt;&gt;"",IF(J132/100&lt;[1]wsp!H$10,0,ROUNDDOWN([1]wsp!H$8*(J132/100-[1]wsp!H$10)^[1]wsp!H$9,0)),"")</f>
        <v/>
      </c>
      <c r="Q132" s="29">
        <f>IF(K132&lt;&gt;"",IF(K132/100&lt;[1]wsp!J$10,0,ROUNDDOWN([1]wsp!J$8*(K132/100-[1]wsp!J$10)^[1]wsp!J$9,0)),"")</f>
        <v>10</v>
      </c>
      <c r="R132" s="29" t="str">
        <f>IF(L132&lt;&gt;"",IF(L132&lt;[1]wsp!O$10,0,ROUNDDOWN([1]wsp!O$8*(L132-[1]wsp!O$10)^[1]wsp!O$9,0)),"")</f>
        <v/>
      </c>
    </row>
    <row r="133" spans="1:18" x14ac:dyDescent="0.35">
      <c r="A133" s="17">
        <v>130</v>
      </c>
      <c r="B133" s="18" t="s">
        <v>17</v>
      </c>
      <c r="C133" s="18" t="s">
        <v>168</v>
      </c>
      <c r="D133" s="18" t="s">
        <v>16</v>
      </c>
      <c r="E133" s="24">
        <f t="shared" si="8"/>
        <v>129</v>
      </c>
      <c r="F133" s="25">
        <f t="shared" si="9"/>
        <v>10</v>
      </c>
      <c r="G133" s="26"/>
      <c r="H133" s="27">
        <v>1087</v>
      </c>
      <c r="I133" s="27"/>
      <c r="J133" s="27"/>
      <c r="K133" s="27">
        <v>308</v>
      </c>
      <c r="L133" s="27"/>
      <c r="M133" s="28"/>
      <c r="N133" s="29">
        <f>IF(H133&lt;&gt;"",IF(H133/100&gt;[1]wsp!A$10,0,ROUNDDOWN([1]wsp!A$8*([1]wsp!A$10-H133/100)^[1]wsp!A$9,0)),"")</f>
        <v>1</v>
      </c>
      <c r="O133" s="29" t="str">
        <f>IF(I133&lt;&gt;"",IF(I133/100&gt;[1]wsp!C$10,0,ROUNDDOWN([1]wsp!C$8*([1]wsp!C$10-I133/100)^[1]wsp!C$9,0)),"")</f>
        <v/>
      </c>
      <c r="P133" s="29" t="str">
        <f>IF(J133&lt;&gt;"",IF(J133/100&lt;[1]wsp!H$10,0,ROUNDDOWN([1]wsp!H$8*(J133/100-[1]wsp!H$10)^[1]wsp!H$9,0)),"")</f>
        <v/>
      </c>
      <c r="Q133" s="29">
        <f>IF(K133&lt;&gt;"",IF(K133/100&lt;[1]wsp!J$10,0,ROUNDDOWN([1]wsp!J$8*(K133/100-[1]wsp!J$10)^[1]wsp!J$9,0)),"")</f>
        <v>9</v>
      </c>
      <c r="R133" s="29" t="str">
        <f>IF(L133&lt;&gt;"",IF(L133&lt;[1]wsp!O$10,0,ROUNDDOWN([1]wsp!O$8*(L133-[1]wsp!O$10)^[1]wsp!O$9,0)),"")</f>
        <v/>
      </c>
    </row>
    <row r="134" spans="1:18" x14ac:dyDescent="0.35">
      <c r="A134" s="17">
        <v>131</v>
      </c>
      <c r="B134" s="18" t="s">
        <v>17</v>
      </c>
      <c r="C134" s="18" t="s">
        <v>169</v>
      </c>
      <c r="D134" s="18" t="s">
        <v>16</v>
      </c>
      <c r="E134" s="24">
        <f t="shared" si="8"/>
        <v>129</v>
      </c>
      <c r="F134" s="25">
        <f t="shared" si="9"/>
        <v>10</v>
      </c>
      <c r="G134" s="26"/>
      <c r="H134" s="30"/>
      <c r="I134" s="27"/>
      <c r="J134" s="27"/>
      <c r="K134" s="27">
        <v>313</v>
      </c>
      <c r="L134" s="27"/>
      <c r="M134" s="28"/>
      <c r="N134" s="29" t="str">
        <f>IF(H134&lt;&gt;"",IF(H134/100&gt;[1]wsp!A$10,0,ROUNDDOWN([1]wsp!A$8*([1]wsp!A$10-H134/100)^[1]wsp!A$9,0)),"")</f>
        <v/>
      </c>
      <c r="O134" s="29" t="str">
        <f>IF(I134&lt;&gt;"",IF(I134/100&gt;[1]wsp!C$10,0,ROUNDDOWN([1]wsp!C$8*([1]wsp!C$10-I134/100)^[1]wsp!C$9,0)),"")</f>
        <v/>
      </c>
      <c r="P134" s="29" t="str">
        <f>IF(J134&lt;&gt;"",IF(J134/100&lt;[1]wsp!H$10,0,ROUNDDOWN([1]wsp!H$8*(J134/100-[1]wsp!H$10)^[1]wsp!H$9,0)),"")</f>
        <v/>
      </c>
      <c r="Q134" s="29">
        <f>IF(K134&lt;&gt;"",IF(K134/100&lt;[1]wsp!J$10,0,ROUNDDOWN([1]wsp!J$8*(K134/100-[1]wsp!J$10)^[1]wsp!J$9,0)),"")</f>
        <v>10</v>
      </c>
      <c r="R134" s="29" t="str">
        <f>IF(L134&lt;&gt;"",IF(L134&lt;[1]wsp!O$10,0,ROUNDDOWN([1]wsp!O$8*(L134-[1]wsp!O$10)^[1]wsp!O$9,0)),"")</f>
        <v/>
      </c>
    </row>
    <row r="135" spans="1:18" x14ac:dyDescent="0.35">
      <c r="A135" s="17">
        <v>132</v>
      </c>
      <c r="B135" s="18" t="s">
        <v>17</v>
      </c>
      <c r="C135" s="18" t="s">
        <v>170</v>
      </c>
      <c r="D135" s="18" t="s">
        <v>81</v>
      </c>
      <c r="E135" s="24">
        <f t="shared" si="8"/>
        <v>129</v>
      </c>
      <c r="F135" s="25">
        <f t="shared" si="9"/>
        <v>10</v>
      </c>
      <c r="G135" s="26"/>
      <c r="H135" s="27">
        <v>1086</v>
      </c>
      <c r="I135" s="27"/>
      <c r="J135" s="27"/>
      <c r="K135" s="27">
        <v>310</v>
      </c>
      <c r="L135" s="27"/>
      <c r="M135" s="28"/>
      <c r="N135" s="29">
        <f>IF(H135&lt;&gt;"",IF(H135/100&gt;[1]wsp!A$10,0,ROUNDDOWN([1]wsp!A$8*([1]wsp!A$10-H135/100)^[1]wsp!A$9,0)),"")</f>
        <v>1</v>
      </c>
      <c r="O135" s="29" t="str">
        <f>IF(I135&lt;&gt;"",IF(I135/100&gt;[1]wsp!C$10,0,ROUNDDOWN([1]wsp!C$8*([1]wsp!C$10-I135/100)^[1]wsp!C$9,0)),"")</f>
        <v/>
      </c>
      <c r="P135" s="29" t="str">
        <f>IF(J135&lt;&gt;"",IF(J135/100&lt;[1]wsp!H$10,0,ROUNDDOWN([1]wsp!H$8*(J135/100-[1]wsp!H$10)^[1]wsp!H$9,0)),"")</f>
        <v/>
      </c>
      <c r="Q135" s="29">
        <f>IF(K135&lt;&gt;"",IF(K135/100&lt;[1]wsp!J$10,0,ROUNDDOWN([1]wsp!J$8*(K135/100-[1]wsp!J$10)^[1]wsp!J$9,0)),"")</f>
        <v>9</v>
      </c>
      <c r="R135" s="29" t="str">
        <f>IF(L135&lt;&gt;"",IF(L135&lt;[1]wsp!O$10,0,ROUNDDOWN([1]wsp!O$8*(L135-[1]wsp!O$10)^[1]wsp!O$9,0)),"")</f>
        <v/>
      </c>
    </row>
    <row r="136" spans="1:18" x14ac:dyDescent="0.35">
      <c r="A136" s="17">
        <v>133</v>
      </c>
      <c r="B136" s="18" t="s">
        <v>17</v>
      </c>
      <c r="C136" s="18" t="s">
        <v>171</v>
      </c>
      <c r="D136" s="18" t="s">
        <v>16</v>
      </c>
      <c r="E136" s="24">
        <f t="shared" si="8"/>
        <v>129</v>
      </c>
      <c r="F136" s="25">
        <f t="shared" si="9"/>
        <v>10</v>
      </c>
      <c r="G136" s="26"/>
      <c r="H136" s="27">
        <v>1126</v>
      </c>
      <c r="I136" s="27"/>
      <c r="J136" s="27"/>
      <c r="K136" s="27">
        <v>314</v>
      </c>
      <c r="L136" s="27"/>
      <c r="M136" s="28"/>
      <c r="N136" s="29">
        <f>IF(H136&lt;&gt;"",IF(H136/100&gt;[1]wsp!A$10,0,ROUNDDOWN([1]wsp!A$8*([1]wsp!A$10-H136/100)^[1]wsp!A$9,0)),"")</f>
        <v>0</v>
      </c>
      <c r="O136" s="29" t="str">
        <f>IF(I136&lt;&gt;"",IF(I136/100&gt;[1]wsp!C$10,0,ROUNDDOWN([1]wsp!C$8*([1]wsp!C$10-I136/100)^[1]wsp!C$9,0)),"")</f>
        <v/>
      </c>
      <c r="P136" s="29" t="str">
        <f>IF(J136&lt;&gt;"",IF(J136/100&lt;[1]wsp!H$10,0,ROUNDDOWN([1]wsp!H$8*(J136/100-[1]wsp!H$10)^[1]wsp!H$9,0)),"")</f>
        <v/>
      </c>
      <c r="Q136" s="29">
        <f>IF(K136&lt;&gt;"",IF(K136/100&lt;[1]wsp!J$10,0,ROUNDDOWN([1]wsp!J$8*(K136/100-[1]wsp!J$10)^[1]wsp!J$9,0)),"")</f>
        <v>10</v>
      </c>
      <c r="R136" s="29" t="str">
        <f>IF(L136&lt;&gt;"",IF(L136&lt;[1]wsp!O$10,0,ROUNDDOWN([1]wsp!O$8*(L136-[1]wsp!O$10)^[1]wsp!O$9,0)),"")</f>
        <v/>
      </c>
    </row>
    <row r="137" spans="1:18" x14ac:dyDescent="0.35">
      <c r="A137" s="17">
        <v>134</v>
      </c>
      <c r="B137" s="18" t="s">
        <v>17</v>
      </c>
      <c r="C137" s="18" t="s">
        <v>172</v>
      </c>
      <c r="D137" s="18" t="s">
        <v>16</v>
      </c>
      <c r="E137" s="24">
        <f t="shared" si="8"/>
        <v>129</v>
      </c>
      <c r="F137" s="25">
        <f t="shared" si="9"/>
        <v>10</v>
      </c>
      <c r="G137" s="26"/>
      <c r="H137" s="27">
        <v>1085</v>
      </c>
      <c r="I137" s="27"/>
      <c r="J137" s="27"/>
      <c r="K137" s="27">
        <v>309</v>
      </c>
      <c r="L137" s="27"/>
      <c r="M137" s="28"/>
      <c r="N137" s="29">
        <f>IF(H137&lt;&gt;"",IF(H137/100&gt;[1]wsp!A$10,0,ROUNDDOWN([1]wsp!A$8*([1]wsp!A$10-H137/100)^[1]wsp!A$9,0)),"")</f>
        <v>1</v>
      </c>
      <c r="O137" s="29" t="str">
        <f>IF(I137&lt;&gt;"",IF(I137/100&gt;[1]wsp!C$10,0,ROUNDDOWN([1]wsp!C$8*([1]wsp!C$10-I137/100)^[1]wsp!C$9,0)),"")</f>
        <v/>
      </c>
      <c r="P137" s="29" t="str">
        <f>IF(J137&lt;&gt;"",IF(J137/100&lt;[1]wsp!H$10,0,ROUNDDOWN([1]wsp!H$8*(J137/100-[1]wsp!H$10)^[1]wsp!H$9,0)),"")</f>
        <v/>
      </c>
      <c r="Q137" s="29">
        <f>IF(K137&lt;&gt;"",IF(K137/100&lt;[1]wsp!J$10,0,ROUNDDOWN([1]wsp!J$8*(K137/100-[1]wsp!J$10)^[1]wsp!J$9,0)),"")</f>
        <v>9</v>
      </c>
      <c r="R137" s="29" t="str">
        <f>IF(L137&lt;&gt;"",IF(L137&lt;[1]wsp!O$10,0,ROUNDDOWN([1]wsp!O$8*(L137-[1]wsp!O$10)^[1]wsp!O$9,0)),"")</f>
        <v/>
      </c>
    </row>
    <row r="138" spans="1:18" x14ac:dyDescent="0.35">
      <c r="A138" s="17">
        <v>135</v>
      </c>
      <c r="B138" s="18" t="s">
        <v>17</v>
      </c>
      <c r="C138" s="18" t="s">
        <v>173</v>
      </c>
      <c r="D138" s="18" t="s">
        <v>16</v>
      </c>
      <c r="E138" s="24">
        <f t="shared" si="8"/>
        <v>135</v>
      </c>
      <c r="F138" s="25">
        <f t="shared" si="9"/>
        <v>9</v>
      </c>
      <c r="G138" s="26"/>
      <c r="H138" s="27">
        <v>1031</v>
      </c>
      <c r="I138" s="27"/>
      <c r="J138" s="27"/>
      <c r="K138" s="30"/>
      <c r="L138" s="27"/>
      <c r="M138" s="28"/>
      <c r="N138" s="29">
        <f>IF(H138&lt;&gt;"",IF(H138/100&gt;[1]wsp!A$10,0,ROUNDDOWN([1]wsp!A$8*([1]wsp!A$10-H138/100)^[1]wsp!A$9,0)),"")</f>
        <v>9</v>
      </c>
      <c r="O138" s="29" t="str">
        <f>IF(I138&lt;&gt;"",IF(I138/100&gt;[1]wsp!C$10,0,ROUNDDOWN([1]wsp!C$8*([1]wsp!C$10-I138/100)^[1]wsp!C$9,0)),"")</f>
        <v/>
      </c>
      <c r="P138" s="29" t="str">
        <f>IF(J138&lt;&gt;"",IF(J138/100&lt;[1]wsp!H$10,0,ROUNDDOWN([1]wsp!H$8*(J138/100-[1]wsp!H$10)^[1]wsp!H$9,0)),"")</f>
        <v/>
      </c>
      <c r="Q138" s="29" t="str">
        <f>IF(K138&lt;&gt;"",IF(K138/100&lt;[1]wsp!J$10,0,ROUNDDOWN([1]wsp!J$8*(K138/100-[1]wsp!J$10)^[1]wsp!J$9,0)),"")</f>
        <v/>
      </c>
      <c r="R138" s="29" t="str">
        <f>IF(L138&lt;&gt;"",IF(L138&lt;[1]wsp!O$10,0,ROUNDDOWN([1]wsp!O$8*(L138-[1]wsp!O$10)^[1]wsp!O$9,0)),"")</f>
        <v/>
      </c>
    </row>
    <row r="139" spans="1:18" x14ac:dyDescent="0.35">
      <c r="A139" s="17">
        <v>136</v>
      </c>
      <c r="B139" s="18" t="s">
        <v>17</v>
      </c>
      <c r="C139" s="18" t="s">
        <v>174</v>
      </c>
      <c r="D139" s="18" t="s">
        <v>16</v>
      </c>
      <c r="E139" s="24">
        <f t="shared" si="8"/>
        <v>135</v>
      </c>
      <c r="F139" s="25">
        <f t="shared" si="9"/>
        <v>9</v>
      </c>
      <c r="G139" s="26"/>
      <c r="H139" s="27">
        <v>1133</v>
      </c>
      <c r="I139" s="27"/>
      <c r="J139" s="27"/>
      <c r="K139" s="27">
        <v>309</v>
      </c>
      <c r="L139" s="27"/>
      <c r="M139" s="28"/>
      <c r="N139" s="29">
        <f>IF(H139&lt;&gt;"",IF(H139/100&gt;[1]wsp!A$10,0,ROUNDDOWN([1]wsp!A$8*([1]wsp!A$10-H139/100)^[1]wsp!A$9,0)),"")</f>
        <v>0</v>
      </c>
      <c r="O139" s="29" t="str">
        <f>IF(I139&lt;&gt;"",IF(I139/100&gt;[1]wsp!C$10,0,ROUNDDOWN([1]wsp!C$8*([1]wsp!C$10-I139/100)^[1]wsp!C$9,0)),"")</f>
        <v/>
      </c>
      <c r="P139" s="29" t="str">
        <f>IF(J139&lt;&gt;"",IF(J139/100&lt;[1]wsp!H$10,0,ROUNDDOWN([1]wsp!H$8*(J139/100-[1]wsp!H$10)^[1]wsp!H$9,0)),"")</f>
        <v/>
      </c>
      <c r="Q139" s="29">
        <f>IF(K139&lt;&gt;"",IF(K139/100&lt;[1]wsp!J$10,0,ROUNDDOWN([1]wsp!J$8*(K139/100-[1]wsp!J$10)^[1]wsp!J$9,0)),"")</f>
        <v>9</v>
      </c>
      <c r="R139" s="29" t="str">
        <f>IF(L139&lt;&gt;"",IF(L139&lt;[1]wsp!O$10,0,ROUNDDOWN([1]wsp!O$8*(L139-[1]wsp!O$10)^[1]wsp!O$9,0)),"")</f>
        <v/>
      </c>
    </row>
    <row r="140" spans="1:18" x14ac:dyDescent="0.35">
      <c r="A140" s="17">
        <v>137</v>
      </c>
      <c r="B140" s="18" t="s">
        <v>14</v>
      </c>
      <c r="C140" s="18" t="s">
        <v>175</v>
      </c>
      <c r="D140" s="18" t="s">
        <v>75</v>
      </c>
      <c r="E140" s="24">
        <f t="shared" si="8"/>
        <v>135</v>
      </c>
      <c r="F140" s="25">
        <f t="shared" si="9"/>
        <v>9</v>
      </c>
      <c r="G140" s="26"/>
      <c r="H140" s="27"/>
      <c r="I140" s="30"/>
      <c r="J140" s="27"/>
      <c r="K140" s="27">
        <v>308</v>
      </c>
      <c r="L140" s="27"/>
      <c r="M140" s="28"/>
      <c r="N140" s="29" t="str">
        <f>IF(H140&lt;&gt;"",IF(H140/100&gt;[1]wsp!A$10,0,ROUNDDOWN([1]wsp!A$8*([1]wsp!A$10-H140/100)^[1]wsp!A$9,0)),"")</f>
        <v/>
      </c>
      <c r="O140" s="29" t="str">
        <f>IF(I140&lt;&gt;"",IF(I140/100&gt;[1]wsp!C$10,0,ROUNDDOWN([1]wsp!C$8*([1]wsp!C$10-I140/100)^[1]wsp!C$9,0)),"")</f>
        <v/>
      </c>
      <c r="P140" s="29" t="str">
        <f>IF(J140&lt;&gt;"",IF(J140/100&lt;[1]wsp!H$10,0,ROUNDDOWN([1]wsp!H$8*(J140/100-[1]wsp!H$10)^[1]wsp!H$9,0)),"")</f>
        <v/>
      </c>
      <c r="Q140" s="29">
        <f>IF(K140&lt;&gt;"",IF(K140/100&lt;[1]wsp!J$10,0,ROUNDDOWN([1]wsp!J$8*(K140/100-[1]wsp!J$10)^[1]wsp!J$9,0)),"")</f>
        <v>9</v>
      </c>
      <c r="R140" s="29" t="str">
        <f>IF(L140&lt;&gt;"",IF(L140&lt;[1]wsp!O$10,0,ROUNDDOWN([1]wsp!O$8*(L140-[1]wsp!O$10)^[1]wsp!O$9,0)),"")</f>
        <v/>
      </c>
    </row>
    <row r="141" spans="1:18" x14ac:dyDescent="0.35">
      <c r="A141" s="17">
        <v>138</v>
      </c>
      <c r="B141" s="18" t="s">
        <v>45</v>
      </c>
      <c r="C141" s="18" t="s">
        <v>176</v>
      </c>
      <c r="D141" s="18" t="s">
        <v>75</v>
      </c>
      <c r="E141" s="24">
        <f t="shared" si="8"/>
        <v>135</v>
      </c>
      <c r="F141" s="25">
        <f t="shared" si="9"/>
        <v>9</v>
      </c>
      <c r="G141" s="26"/>
      <c r="H141" s="27"/>
      <c r="I141" s="30"/>
      <c r="J141" s="27"/>
      <c r="K141" s="27"/>
      <c r="L141" s="27">
        <v>18</v>
      </c>
      <c r="M141" s="28"/>
      <c r="N141" s="29" t="str">
        <f>IF(H141&lt;&gt;"",IF(H141/100&gt;[1]wsp!A$10,0,ROUNDDOWN([1]wsp!A$8*([1]wsp!A$10-H141/100)^[1]wsp!A$9,0)),"")</f>
        <v/>
      </c>
      <c r="O141" s="29" t="str">
        <f>IF(I141&lt;&gt;"",IF(I141/100&gt;[1]wsp!C$10,0,ROUNDDOWN([1]wsp!C$8*([1]wsp!C$10-I141/100)^[1]wsp!C$9,0)),"")</f>
        <v/>
      </c>
      <c r="P141" s="29" t="str">
        <f>IF(J141&lt;&gt;"",IF(J141/100&lt;[1]wsp!H$10,0,ROUNDDOWN([1]wsp!H$8*(J141/100-[1]wsp!H$10)^[1]wsp!H$9,0)),"")</f>
        <v/>
      </c>
      <c r="Q141" s="29" t="str">
        <f>IF(K141&lt;&gt;"",IF(K141/100&lt;[1]wsp!J$10,0,ROUNDDOWN([1]wsp!J$8*(K141/100-[1]wsp!J$10)^[1]wsp!J$9,0)),"")</f>
        <v/>
      </c>
      <c r="R141" s="29">
        <f>IF(L141&lt;&gt;"",IF(L141&lt;[1]wsp!O$10,0,ROUNDDOWN([1]wsp!O$8*(L141-[1]wsp!O$10)^[1]wsp!O$9,0)),"")</f>
        <v>9</v>
      </c>
    </row>
    <row r="142" spans="1:18" x14ac:dyDescent="0.35">
      <c r="A142" s="17">
        <v>139</v>
      </c>
      <c r="B142" s="18" t="s">
        <v>45</v>
      </c>
      <c r="C142" s="18" t="s">
        <v>177</v>
      </c>
      <c r="D142" s="18" t="s">
        <v>16</v>
      </c>
      <c r="E142" s="24">
        <f t="shared" si="8"/>
        <v>135</v>
      </c>
      <c r="F142" s="25">
        <f t="shared" si="9"/>
        <v>9</v>
      </c>
      <c r="G142" s="26"/>
      <c r="H142" s="27"/>
      <c r="I142" s="27">
        <v>5843</v>
      </c>
      <c r="J142" s="27"/>
      <c r="K142" s="27"/>
      <c r="L142" s="27">
        <v>18</v>
      </c>
      <c r="M142" s="28"/>
      <c r="N142" s="29" t="str">
        <f>IF(H142&lt;&gt;"",IF(H142/100&gt;[1]wsp!A$10,0,ROUNDDOWN([1]wsp!A$8*([1]wsp!A$10-H142/100)^[1]wsp!A$9,0)),"")</f>
        <v/>
      </c>
      <c r="O142" s="29">
        <f>IF(I142&lt;&gt;"",IF(I142/100&gt;[1]wsp!C$10,0,ROUNDDOWN([1]wsp!C$8*([1]wsp!C$10-I142/100)^[1]wsp!C$9,0)),"")</f>
        <v>0</v>
      </c>
      <c r="P142" s="29" t="str">
        <f>IF(J142&lt;&gt;"",IF(J142/100&lt;[1]wsp!H$10,0,ROUNDDOWN([1]wsp!H$8*(J142/100-[1]wsp!H$10)^[1]wsp!H$9,0)),"")</f>
        <v/>
      </c>
      <c r="Q142" s="29" t="str">
        <f>IF(K142&lt;&gt;"",IF(K142/100&lt;[1]wsp!J$10,0,ROUNDDOWN([1]wsp!J$8*(K142/100-[1]wsp!J$10)^[1]wsp!J$9,0)),"")</f>
        <v/>
      </c>
      <c r="R142" s="29">
        <f>IF(L142&lt;&gt;"",IF(L142&lt;[1]wsp!O$10,0,ROUNDDOWN([1]wsp!O$8*(L142-[1]wsp!O$10)^[1]wsp!O$9,0)),"")</f>
        <v>9</v>
      </c>
    </row>
    <row r="143" spans="1:18" x14ac:dyDescent="0.35">
      <c r="A143" s="17">
        <v>140</v>
      </c>
      <c r="B143" s="18" t="s">
        <v>17</v>
      </c>
      <c r="C143" s="18" t="s">
        <v>178</v>
      </c>
      <c r="D143" s="18" t="s">
        <v>16</v>
      </c>
      <c r="E143" s="24">
        <f t="shared" si="8"/>
        <v>140</v>
      </c>
      <c r="F143" s="25">
        <f t="shared" si="9"/>
        <v>8</v>
      </c>
      <c r="G143" s="26"/>
      <c r="H143" s="27">
        <v>1037</v>
      </c>
      <c r="I143" s="27"/>
      <c r="J143" s="27"/>
      <c r="K143" s="30"/>
      <c r="L143" s="27"/>
      <c r="M143" s="28"/>
      <c r="N143" s="29">
        <f>IF(H143&lt;&gt;"",IF(H143/100&gt;[1]wsp!A$10,0,ROUNDDOWN([1]wsp!A$8*([1]wsp!A$10-H143/100)^[1]wsp!A$9,0)),"")</f>
        <v>8</v>
      </c>
      <c r="O143" s="29" t="str">
        <f>IF(I143&lt;&gt;"",IF(I143/100&gt;[1]wsp!C$10,0,ROUNDDOWN([1]wsp!C$8*([1]wsp!C$10-I143/100)^[1]wsp!C$9,0)),"")</f>
        <v/>
      </c>
      <c r="P143" s="29" t="str">
        <f>IF(J143&lt;&gt;"",IF(J143/100&lt;[1]wsp!H$10,0,ROUNDDOWN([1]wsp!H$8*(J143/100-[1]wsp!H$10)^[1]wsp!H$9,0)),"")</f>
        <v/>
      </c>
      <c r="Q143" s="29" t="str">
        <f>IF(K143&lt;&gt;"",IF(K143/100&lt;[1]wsp!J$10,0,ROUNDDOWN([1]wsp!J$8*(K143/100-[1]wsp!J$10)^[1]wsp!J$9,0)),"")</f>
        <v/>
      </c>
      <c r="R143" s="29" t="str">
        <f>IF(L143&lt;&gt;"",IF(L143&lt;[1]wsp!O$10,0,ROUNDDOWN([1]wsp!O$8*(L143-[1]wsp!O$10)^[1]wsp!O$9,0)),"")</f>
        <v/>
      </c>
    </row>
    <row r="144" spans="1:18" x14ac:dyDescent="0.35">
      <c r="A144" s="17">
        <v>141</v>
      </c>
      <c r="B144" s="18" t="s">
        <v>23</v>
      </c>
      <c r="C144" s="18" t="s">
        <v>179</v>
      </c>
      <c r="D144" s="18" t="s">
        <v>63</v>
      </c>
      <c r="E144" s="24">
        <f t="shared" si="8"/>
        <v>140</v>
      </c>
      <c r="F144" s="25">
        <f t="shared" si="9"/>
        <v>8</v>
      </c>
      <c r="G144" s="26"/>
      <c r="H144" s="27">
        <v>1065</v>
      </c>
      <c r="I144" s="27"/>
      <c r="J144" s="27"/>
      <c r="K144" s="27"/>
      <c r="L144" s="27">
        <v>15</v>
      </c>
      <c r="M144" s="28"/>
      <c r="N144" s="29">
        <f>IF(H144&lt;&gt;"",IF(H144/100&gt;[1]wsp!A$10,0,ROUNDDOWN([1]wsp!A$8*([1]wsp!A$10-H144/100)^[1]wsp!A$9,0)),"")</f>
        <v>3</v>
      </c>
      <c r="O144" s="29" t="str">
        <f>IF(I144&lt;&gt;"",IF(I144/100&gt;[1]wsp!C$10,0,ROUNDDOWN([1]wsp!C$8*([1]wsp!C$10-I144/100)^[1]wsp!C$9,0)),"")</f>
        <v/>
      </c>
      <c r="P144" s="29" t="str">
        <f>IF(J144&lt;&gt;"",IF(J144/100&lt;[1]wsp!H$10,0,ROUNDDOWN([1]wsp!H$8*(J144/100-[1]wsp!H$10)^[1]wsp!H$9,0)),"")</f>
        <v/>
      </c>
      <c r="Q144" s="29" t="str">
        <f>IF(K144&lt;&gt;"",IF(K144/100&lt;[1]wsp!J$10,0,ROUNDDOWN([1]wsp!J$8*(K144/100-[1]wsp!J$10)^[1]wsp!J$9,0)),"")</f>
        <v/>
      </c>
      <c r="R144" s="29">
        <f>IF(L144&lt;&gt;"",IF(L144&lt;[1]wsp!O$10,0,ROUNDDOWN([1]wsp!O$8*(L144-[1]wsp!O$10)^[1]wsp!O$9,0)),"")</f>
        <v>5</v>
      </c>
    </row>
    <row r="145" spans="1:18" x14ac:dyDescent="0.35">
      <c r="A145" s="17">
        <v>142</v>
      </c>
      <c r="B145" s="18" t="s">
        <v>14</v>
      </c>
      <c r="C145" s="18" t="s">
        <v>180</v>
      </c>
      <c r="D145" s="18" t="s">
        <v>75</v>
      </c>
      <c r="E145" s="24">
        <f t="shared" si="8"/>
        <v>140</v>
      </c>
      <c r="F145" s="25">
        <f t="shared" si="9"/>
        <v>8</v>
      </c>
      <c r="G145" s="26"/>
      <c r="H145" s="27"/>
      <c r="I145" s="30"/>
      <c r="J145" s="27"/>
      <c r="K145" s="27">
        <v>304</v>
      </c>
      <c r="L145" s="27"/>
      <c r="M145" s="28"/>
      <c r="N145" s="29" t="str">
        <f>IF(H145&lt;&gt;"",IF(H145/100&gt;[1]wsp!A$10,0,ROUNDDOWN([1]wsp!A$8*([1]wsp!A$10-H145/100)^[1]wsp!A$9,0)),"")</f>
        <v/>
      </c>
      <c r="O145" s="29" t="str">
        <f>IF(I145&lt;&gt;"",IF(I145/100&gt;[1]wsp!C$10,0,ROUNDDOWN([1]wsp!C$8*([1]wsp!C$10-I145/100)^[1]wsp!C$9,0)),"")</f>
        <v/>
      </c>
      <c r="P145" s="29" t="str">
        <f>IF(J145&lt;&gt;"",IF(J145/100&lt;[1]wsp!H$10,0,ROUNDDOWN([1]wsp!H$8*(J145/100-[1]wsp!H$10)^[1]wsp!H$9,0)),"")</f>
        <v/>
      </c>
      <c r="Q145" s="29">
        <f>IF(K145&lt;&gt;"",IF(K145/100&lt;[1]wsp!J$10,0,ROUNDDOWN([1]wsp!J$8*(K145/100-[1]wsp!J$10)^[1]wsp!J$9,0)),"")</f>
        <v>8</v>
      </c>
      <c r="R145" s="29" t="str">
        <f>IF(L145&lt;&gt;"",IF(L145&lt;[1]wsp!O$10,0,ROUNDDOWN([1]wsp!O$8*(L145-[1]wsp!O$10)^[1]wsp!O$9,0)),"")</f>
        <v/>
      </c>
    </row>
    <row r="146" spans="1:18" x14ac:dyDescent="0.35">
      <c r="A146" s="17">
        <v>143</v>
      </c>
      <c r="B146" s="18" t="s">
        <v>17</v>
      </c>
      <c r="C146" s="18" t="s">
        <v>181</v>
      </c>
      <c r="D146" s="18" t="s">
        <v>16</v>
      </c>
      <c r="E146" s="24">
        <f t="shared" si="8"/>
        <v>143</v>
      </c>
      <c r="F146" s="25">
        <f t="shared" si="9"/>
        <v>7</v>
      </c>
      <c r="G146" s="26"/>
      <c r="H146" s="27">
        <v>1095</v>
      </c>
      <c r="I146" s="27"/>
      <c r="J146" s="27"/>
      <c r="K146" s="27">
        <v>300</v>
      </c>
      <c r="L146" s="27"/>
      <c r="M146" s="28"/>
      <c r="N146" s="29">
        <f>IF(H146&lt;&gt;"",IF(H146/100&gt;[1]wsp!A$10,0,ROUNDDOWN([1]wsp!A$8*([1]wsp!A$10-H146/100)^[1]wsp!A$9,0)),"")</f>
        <v>0</v>
      </c>
      <c r="O146" s="29" t="str">
        <f>IF(I146&lt;&gt;"",IF(I146/100&gt;[1]wsp!C$10,0,ROUNDDOWN([1]wsp!C$8*([1]wsp!C$10-I146/100)^[1]wsp!C$9,0)),"")</f>
        <v/>
      </c>
      <c r="P146" s="29" t="str">
        <f>IF(J146&lt;&gt;"",IF(J146/100&lt;[1]wsp!H$10,0,ROUNDDOWN([1]wsp!H$8*(J146/100-[1]wsp!H$10)^[1]wsp!H$9,0)),"")</f>
        <v/>
      </c>
      <c r="Q146" s="29">
        <f>IF(K146&lt;&gt;"",IF(K146/100&lt;[1]wsp!J$10,0,ROUNDDOWN([1]wsp!J$8*(K146/100-[1]wsp!J$10)^[1]wsp!J$9,0)),"")</f>
        <v>7</v>
      </c>
      <c r="R146" s="29" t="str">
        <f>IF(L146&lt;&gt;"",IF(L146&lt;[1]wsp!O$10,0,ROUNDDOWN([1]wsp!O$8*(L146-[1]wsp!O$10)^[1]wsp!O$9,0)),"")</f>
        <v/>
      </c>
    </row>
    <row r="147" spans="1:18" x14ac:dyDescent="0.35">
      <c r="A147" s="17">
        <v>144</v>
      </c>
      <c r="B147" s="18" t="s">
        <v>17</v>
      </c>
      <c r="C147" s="18" t="s">
        <v>182</v>
      </c>
      <c r="D147" s="18" t="s">
        <v>75</v>
      </c>
      <c r="E147" s="24">
        <f t="shared" si="8"/>
        <v>143</v>
      </c>
      <c r="F147" s="25">
        <f t="shared" si="9"/>
        <v>7</v>
      </c>
      <c r="G147" s="26"/>
      <c r="H147" s="27">
        <v>1066</v>
      </c>
      <c r="I147" s="27"/>
      <c r="J147" s="27"/>
      <c r="K147" s="27">
        <v>284</v>
      </c>
      <c r="L147" s="27"/>
      <c r="M147" s="28"/>
      <c r="N147" s="29">
        <f>IF(H147&lt;&gt;"",IF(H147/100&gt;[1]wsp!A$10,0,ROUNDDOWN([1]wsp!A$8*([1]wsp!A$10-H147/100)^[1]wsp!A$9,0)),"")</f>
        <v>3</v>
      </c>
      <c r="O147" s="29" t="str">
        <f>IF(I147&lt;&gt;"",IF(I147/100&gt;[1]wsp!C$10,0,ROUNDDOWN([1]wsp!C$8*([1]wsp!C$10-I147/100)^[1]wsp!C$9,0)),"")</f>
        <v/>
      </c>
      <c r="P147" s="29" t="str">
        <f>IF(J147&lt;&gt;"",IF(J147/100&lt;[1]wsp!H$10,0,ROUNDDOWN([1]wsp!H$8*(J147/100-[1]wsp!H$10)^[1]wsp!H$9,0)),"")</f>
        <v/>
      </c>
      <c r="Q147" s="29">
        <f>IF(K147&lt;&gt;"",IF(K147/100&lt;[1]wsp!J$10,0,ROUNDDOWN([1]wsp!J$8*(K147/100-[1]wsp!J$10)^[1]wsp!J$9,0)),"")</f>
        <v>4</v>
      </c>
      <c r="R147" s="29" t="str">
        <f>IF(L147&lt;&gt;"",IF(L147&lt;[1]wsp!O$10,0,ROUNDDOWN([1]wsp!O$8*(L147-[1]wsp!O$10)^[1]wsp!O$9,0)),"")</f>
        <v/>
      </c>
    </row>
    <row r="148" spans="1:18" x14ac:dyDescent="0.35">
      <c r="A148" s="17">
        <v>145</v>
      </c>
      <c r="B148" s="18" t="s">
        <v>17</v>
      </c>
      <c r="C148" s="18" t="s">
        <v>183</v>
      </c>
      <c r="D148" s="18" t="s">
        <v>63</v>
      </c>
      <c r="E148" s="24">
        <f t="shared" si="8"/>
        <v>143</v>
      </c>
      <c r="F148" s="25">
        <f t="shared" si="9"/>
        <v>7</v>
      </c>
      <c r="G148" s="26"/>
      <c r="H148" s="27">
        <v>1126</v>
      </c>
      <c r="I148" s="27"/>
      <c r="J148" s="27"/>
      <c r="K148" s="27">
        <v>301</v>
      </c>
      <c r="L148" s="27"/>
      <c r="M148" s="28"/>
      <c r="N148" s="29">
        <f>IF(H148&lt;&gt;"",IF(H148/100&gt;[1]wsp!A$10,0,ROUNDDOWN([1]wsp!A$8*([1]wsp!A$10-H148/100)^[1]wsp!A$9,0)),"")</f>
        <v>0</v>
      </c>
      <c r="O148" s="29" t="str">
        <f>IF(I148&lt;&gt;"",IF(I148/100&gt;[1]wsp!C$10,0,ROUNDDOWN([1]wsp!C$8*([1]wsp!C$10-I148/100)^[1]wsp!C$9,0)),"")</f>
        <v/>
      </c>
      <c r="P148" s="29" t="str">
        <f>IF(J148&lt;&gt;"",IF(J148/100&lt;[1]wsp!H$10,0,ROUNDDOWN([1]wsp!H$8*(J148/100-[1]wsp!H$10)^[1]wsp!H$9,0)),"")</f>
        <v/>
      </c>
      <c r="Q148" s="29">
        <f>IF(K148&lt;&gt;"",IF(K148/100&lt;[1]wsp!J$10,0,ROUNDDOWN([1]wsp!J$8*(K148/100-[1]wsp!J$10)^[1]wsp!J$9,0)),"")</f>
        <v>7</v>
      </c>
      <c r="R148" s="29" t="str">
        <f>IF(L148&lt;&gt;"",IF(L148&lt;[1]wsp!O$10,0,ROUNDDOWN([1]wsp!O$8*(L148-[1]wsp!O$10)^[1]wsp!O$9,0)),"")</f>
        <v/>
      </c>
    </row>
    <row r="149" spans="1:18" x14ac:dyDescent="0.35">
      <c r="A149" s="17">
        <v>146</v>
      </c>
      <c r="B149" s="18" t="s">
        <v>17</v>
      </c>
      <c r="C149" s="18" t="s">
        <v>184</v>
      </c>
      <c r="D149" s="18" t="s">
        <v>16</v>
      </c>
      <c r="E149" s="24">
        <f t="shared" si="8"/>
        <v>146</v>
      </c>
      <c r="F149" s="25">
        <f t="shared" si="9"/>
        <v>6</v>
      </c>
      <c r="G149" s="26"/>
      <c r="H149" s="27">
        <v>1089</v>
      </c>
      <c r="I149" s="27"/>
      <c r="J149" s="27"/>
      <c r="K149" s="27">
        <v>292</v>
      </c>
      <c r="L149" s="27"/>
      <c r="M149" s="28"/>
      <c r="N149" s="29">
        <f>IF(H149&lt;&gt;"",IF(H149/100&gt;[1]wsp!A$10,0,ROUNDDOWN([1]wsp!A$8*([1]wsp!A$10-H149/100)^[1]wsp!A$9,0)),"")</f>
        <v>1</v>
      </c>
      <c r="O149" s="29" t="str">
        <f>IF(I149&lt;&gt;"",IF(I149/100&gt;[1]wsp!C$10,0,ROUNDDOWN([1]wsp!C$8*([1]wsp!C$10-I149/100)^[1]wsp!C$9,0)),"")</f>
        <v/>
      </c>
      <c r="P149" s="29" t="str">
        <f>IF(J149&lt;&gt;"",IF(J149/100&lt;[1]wsp!H$10,0,ROUNDDOWN([1]wsp!H$8*(J149/100-[1]wsp!H$10)^[1]wsp!H$9,0)),"")</f>
        <v/>
      </c>
      <c r="Q149" s="29">
        <f>IF(K149&lt;&gt;"",IF(K149/100&lt;[1]wsp!J$10,0,ROUNDDOWN([1]wsp!J$8*(K149/100-[1]wsp!J$10)^[1]wsp!J$9,0)),"")</f>
        <v>5</v>
      </c>
      <c r="R149" s="29" t="str">
        <f>IF(L149&lt;&gt;"",IF(L149&lt;[1]wsp!O$10,0,ROUNDDOWN([1]wsp!O$8*(L149-[1]wsp!O$10)^[1]wsp!O$9,0)),"")</f>
        <v/>
      </c>
    </row>
    <row r="150" spans="1:18" x14ac:dyDescent="0.35">
      <c r="A150" s="17">
        <v>147</v>
      </c>
      <c r="B150" s="18" t="s">
        <v>17</v>
      </c>
      <c r="C150" s="18" t="s">
        <v>185</v>
      </c>
      <c r="D150" s="18" t="s">
        <v>109</v>
      </c>
      <c r="E150" s="24">
        <f t="shared" si="8"/>
        <v>146</v>
      </c>
      <c r="F150" s="25">
        <f t="shared" si="9"/>
        <v>6</v>
      </c>
      <c r="G150" s="26"/>
      <c r="H150" s="27">
        <v>1063</v>
      </c>
      <c r="I150" s="27"/>
      <c r="J150" s="27"/>
      <c r="K150" s="27">
        <v>273</v>
      </c>
      <c r="L150" s="27"/>
      <c r="M150" s="28"/>
      <c r="N150" s="29">
        <f>IF(H150&lt;&gt;"",IF(H150/100&gt;[1]wsp!A$10,0,ROUNDDOWN([1]wsp!A$8*([1]wsp!A$10-H150/100)^[1]wsp!A$9,0)),"")</f>
        <v>4</v>
      </c>
      <c r="O150" s="29" t="str">
        <f>IF(I150&lt;&gt;"",IF(I150/100&gt;[1]wsp!C$10,0,ROUNDDOWN([1]wsp!C$8*([1]wsp!C$10-I150/100)^[1]wsp!C$9,0)),"")</f>
        <v/>
      </c>
      <c r="P150" s="29" t="str">
        <f>IF(J150&lt;&gt;"",IF(J150/100&lt;[1]wsp!H$10,0,ROUNDDOWN([1]wsp!H$8*(J150/100-[1]wsp!H$10)^[1]wsp!H$9,0)),"")</f>
        <v/>
      </c>
      <c r="Q150" s="29">
        <f>IF(K150&lt;&gt;"",IF(K150/100&lt;[1]wsp!J$10,0,ROUNDDOWN([1]wsp!J$8*(K150/100-[1]wsp!J$10)^[1]wsp!J$9,0)),"")</f>
        <v>2</v>
      </c>
      <c r="R150" s="29" t="str">
        <f>IF(L150&lt;&gt;"",IF(L150&lt;[1]wsp!O$10,0,ROUNDDOWN([1]wsp!O$8*(L150-[1]wsp!O$10)^[1]wsp!O$9,0)),"")</f>
        <v/>
      </c>
    </row>
    <row r="151" spans="1:18" x14ac:dyDescent="0.35">
      <c r="A151" s="17">
        <v>148</v>
      </c>
      <c r="B151" s="18" t="s">
        <v>23</v>
      </c>
      <c r="C151" s="18" t="s">
        <v>186</v>
      </c>
      <c r="D151" s="18" t="s">
        <v>16</v>
      </c>
      <c r="E151" s="24">
        <f t="shared" si="8"/>
        <v>146</v>
      </c>
      <c r="F151" s="25">
        <f t="shared" si="9"/>
        <v>6</v>
      </c>
      <c r="G151" s="26"/>
      <c r="H151" s="27">
        <v>1203</v>
      </c>
      <c r="I151" s="27"/>
      <c r="J151" s="27"/>
      <c r="K151" s="27"/>
      <c r="L151" s="27">
        <v>16</v>
      </c>
      <c r="M151" s="28"/>
      <c r="N151" s="29">
        <f>IF(H151&lt;&gt;"",IF(H151/100&gt;[1]wsp!A$10,0,ROUNDDOWN([1]wsp!A$8*([1]wsp!A$10-H151/100)^[1]wsp!A$9,0)),"")</f>
        <v>0</v>
      </c>
      <c r="O151" s="29" t="str">
        <f>IF(I151&lt;&gt;"",IF(I151/100&gt;[1]wsp!C$10,0,ROUNDDOWN([1]wsp!C$8*([1]wsp!C$10-I151/100)^[1]wsp!C$9,0)),"")</f>
        <v/>
      </c>
      <c r="P151" s="29" t="str">
        <f>IF(J151&lt;&gt;"",IF(J151/100&lt;[1]wsp!H$10,0,ROUNDDOWN([1]wsp!H$8*(J151/100-[1]wsp!H$10)^[1]wsp!H$9,0)),"")</f>
        <v/>
      </c>
      <c r="Q151" s="29" t="str">
        <f>IF(K151&lt;&gt;"",IF(K151/100&lt;[1]wsp!J$10,0,ROUNDDOWN([1]wsp!J$8*(K151/100-[1]wsp!J$10)^[1]wsp!J$9,0)),"")</f>
        <v/>
      </c>
      <c r="R151" s="29">
        <f>IF(L151&lt;&gt;"",IF(L151&lt;[1]wsp!O$10,0,ROUNDDOWN([1]wsp!O$8*(L151-[1]wsp!O$10)^[1]wsp!O$9,0)),"")</f>
        <v>6</v>
      </c>
    </row>
    <row r="152" spans="1:18" x14ac:dyDescent="0.35">
      <c r="A152" s="17">
        <v>149</v>
      </c>
      <c r="B152" s="18" t="s">
        <v>14</v>
      </c>
      <c r="C152" s="18" t="s">
        <v>187</v>
      </c>
      <c r="D152" s="18" t="s">
        <v>75</v>
      </c>
      <c r="E152" s="24">
        <f t="shared" ref="E152:E183" si="10">IF(F152=0," ",RANK(F152,F$4:F$167))</f>
        <v>146</v>
      </c>
      <c r="F152" s="25">
        <f t="shared" si="9"/>
        <v>6</v>
      </c>
      <c r="G152" s="26"/>
      <c r="H152" s="27"/>
      <c r="I152" s="27">
        <v>6405</v>
      </c>
      <c r="J152" s="27"/>
      <c r="K152" s="27">
        <v>295</v>
      </c>
      <c r="L152" s="27"/>
      <c r="M152" s="28"/>
      <c r="N152" s="29" t="str">
        <f>IF(H152&lt;&gt;"",IF(H152/100&gt;[1]wsp!A$10,0,ROUNDDOWN([1]wsp!A$8*([1]wsp!A$10-H152/100)^[1]wsp!A$9,0)),"")</f>
        <v/>
      </c>
      <c r="O152" s="29">
        <f>IF(I152&lt;&gt;"",IF(I152/100&gt;[1]wsp!C$10,0,ROUNDDOWN([1]wsp!C$8*([1]wsp!C$10-I152/100)^[1]wsp!C$9,0)),"")</f>
        <v>0</v>
      </c>
      <c r="P152" s="29" t="str">
        <f>IF(J152&lt;&gt;"",IF(J152/100&lt;[1]wsp!H$10,0,ROUNDDOWN([1]wsp!H$8*(J152/100-[1]wsp!H$10)^[1]wsp!H$9,0)),"")</f>
        <v/>
      </c>
      <c r="Q152" s="29">
        <f>IF(K152&lt;&gt;"",IF(K152/100&lt;[1]wsp!J$10,0,ROUNDDOWN([1]wsp!J$8*(K152/100-[1]wsp!J$10)^[1]wsp!J$9,0)),"")</f>
        <v>6</v>
      </c>
      <c r="R152" s="29" t="str">
        <f>IF(L152&lt;&gt;"",IF(L152&lt;[1]wsp!O$10,0,ROUNDDOWN([1]wsp!O$8*(L152-[1]wsp!O$10)^[1]wsp!O$9,0)),"")</f>
        <v/>
      </c>
    </row>
    <row r="153" spans="1:18" x14ac:dyDescent="0.35">
      <c r="A153" s="17">
        <v>150</v>
      </c>
      <c r="B153" s="18" t="s">
        <v>23</v>
      </c>
      <c r="C153" s="18" t="s">
        <v>188</v>
      </c>
      <c r="D153" s="18" t="s">
        <v>75</v>
      </c>
      <c r="E153" s="24">
        <f t="shared" si="10"/>
        <v>150</v>
      </c>
      <c r="F153" s="25">
        <f t="shared" si="9"/>
        <v>5</v>
      </c>
      <c r="G153" s="26"/>
      <c r="H153" s="27">
        <v>1053</v>
      </c>
      <c r="I153" s="27"/>
      <c r="J153" s="27"/>
      <c r="K153" s="27"/>
      <c r="L153" s="30"/>
      <c r="M153" s="28"/>
      <c r="N153" s="29">
        <f>IF(H153&lt;&gt;"",IF(H153/100&gt;[1]wsp!A$10,0,ROUNDDOWN([1]wsp!A$8*([1]wsp!A$10-H153/100)^[1]wsp!A$9,0)),"")</f>
        <v>5</v>
      </c>
      <c r="O153" s="29" t="str">
        <f>IF(I153&lt;&gt;"",IF(I153/100&gt;[1]wsp!C$10,0,ROUNDDOWN([1]wsp!C$8*([1]wsp!C$10-I153/100)^[1]wsp!C$9,0)),"")</f>
        <v/>
      </c>
      <c r="P153" s="29" t="str">
        <f>IF(J153&lt;&gt;"",IF(J153/100&lt;[1]wsp!H$10,0,ROUNDDOWN([1]wsp!H$8*(J153/100-[1]wsp!H$10)^[1]wsp!H$9,0)),"")</f>
        <v/>
      </c>
      <c r="Q153" s="29" t="str">
        <f>IF(K153&lt;&gt;"",IF(K153/100&lt;[1]wsp!J$10,0,ROUNDDOWN([1]wsp!J$8*(K153/100-[1]wsp!J$10)^[1]wsp!J$9,0)),"")</f>
        <v/>
      </c>
      <c r="R153" s="29" t="str">
        <f>IF(L153&lt;&gt;"",IF(L153&lt;[1]wsp!O$10,0,ROUNDDOWN([1]wsp!O$8*(L153-[1]wsp!O$10)^[1]wsp!O$9,0)),"")</f>
        <v/>
      </c>
    </row>
    <row r="154" spans="1:18" x14ac:dyDescent="0.35">
      <c r="A154" s="17">
        <v>151</v>
      </c>
      <c r="B154" s="18" t="s">
        <v>23</v>
      </c>
      <c r="C154" s="18" t="s">
        <v>189</v>
      </c>
      <c r="D154" s="18" t="s">
        <v>63</v>
      </c>
      <c r="E154" s="24">
        <f t="shared" si="10"/>
        <v>150</v>
      </c>
      <c r="F154" s="25">
        <f t="shared" si="9"/>
        <v>5</v>
      </c>
      <c r="G154" s="26"/>
      <c r="H154" s="30"/>
      <c r="I154" s="27"/>
      <c r="J154" s="27"/>
      <c r="K154" s="27"/>
      <c r="L154" s="27">
        <v>15</v>
      </c>
      <c r="M154" s="28"/>
      <c r="N154" s="29" t="str">
        <f>IF(H154&lt;&gt;"",IF(H154/100&gt;[1]wsp!A$10,0,ROUNDDOWN([1]wsp!A$8*([1]wsp!A$10-H154/100)^[1]wsp!A$9,0)),"")</f>
        <v/>
      </c>
      <c r="O154" s="29" t="str">
        <f>IF(I154&lt;&gt;"",IF(I154/100&gt;[1]wsp!C$10,0,ROUNDDOWN([1]wsp!C$8*([1]wsp!C$10-I154/100)^[1]wsp!C$9,0)),"")</f>
        <v/>
      </c>
      <c r="P154" s="29" t="str">
        <f>IF(J154&lt;&gt;"",IF(J154/100&lt;[1]wsp!H$10,0,ROUNDDOWN([1]wsp!H$8*(J154/100-[1]wsp!H$10)^[1]wsp!H$9,0)),"")</f>
        <v/>
      </c>
      <c r="Q154" s="29" t="str">
        <f>IF(K154&lt;&gt;"",IF(K154/100&lt;[1]wsp!J$10,0,ROUNDDOWN([1]wsp!J$8*(K154/100-[1]wsp!J$10)^[1]wsp!J$9,0)),"")</f>
        <v/>
      </c>
      <c r="R154" s="29">
        <f>IF(L154&lt;&gt;"",IF(L154&lt;[1]wsp!O$10,0,ROUNDDOWN([1]wsp!O$8*(L154-[1]wsp!O$10)^[1]wsp!O$9,0)),"")</f>
        <v>5</v>
      </c>
    </row>
    <row r="155" spans="1:18" x14ac:dyDescent="0.35">
      <c r="A155" s="17">
        <v>152</v>
      </c>
      <c r="B155" s="18" t="s">
        <v>17</v>
      </c>
      <c r="C155" s="18" t="s">
        <v>190</v>
      </c>
      <c r="D155" s="18" t="s">
        <v>81</v>
      </c>
      <c r="E155" s="24">
        <f t="shared" si="10"/>
        <v>152</v>
      </c>
      <c r="F155" s="25">
        <f t="shared" si="9"/>
        <v>4</v>
      </c>
      <c r="G155" s="26"/>
      <c r="H155" s="27">
        <v>1176</v>
      </c>
      <c r="I155" s="27"/>
      <c r="J155" s="27"/>
      <c r="K155" s="27">
        <v>285</v>
      </c>
      <c r="L155" s="27"/>
      <c r="M155" s="28"/>
      <c r="N155" s="29">
        <f>IF(H155&lt;&gt;"",IF(H155/100&gt;[1]wsp!A$10,0,ROUNDDOWN([1]wsp!A$8*([1]wsp!A$10-H155/100)^[1]wsp!A$9,0)),"")</f>
        <v>0</v>
      </c>
      <c r="O155" s="29" t="str">
        <f>IF(I155&lt;&gt;"",IF(I155/100&gt;[1]wsp!C$10,0,ROUNDDOWN([1]wsp!C$8*([1]wsp!C$10-I155/100)^[1]wsp!C$9,0)),"")</f>
        <v/>
      </c>
      <c r="P155" s="29" t="str">
        <f>IF(J155&lt;&gt;"",IF(J155/100&lt;[1]wsp!H$10,0,ROUNDDOWN([1]wsp!H$8*(J155/100-[1]wsp!H$10)^[1]wsp!H$9,0)),"")</f>
        <v/>
      </c>
      <c r="Q155" s="29">
        <f>IF(K155&lt;&gt;"",IF(K155/100&lt;[1]wsp!J$10,0,ROUNDDOWN([1]wsp!J$8*(K155/100-[1]wsp!J$10)^[1]wsp!J$9,0)),"")</f>
        <v>4</v>
      </c>
      <c r="R155" s="29" t="str">
        <f>IF(L155&lt;&gt;"",IF(L155&lt;[1]wsp!O$10,0,ROUNDDOWN([1]wsp!O$8*(L155-[1]wsp!O$10)^[1]wsp!O$9,0)),"")</f>
        <v/>
      </c>
    </row>
    <row r="156" spans="1:18" x14ac:dyDescent="0.35">
      <c r="A156" s="17">
        <v>153</v>
      </c>
      <c r="B156" s="18" t="s">
        <v>17</v>
      </c>
      <c r="C156" s="18" t="s">
        <v>191</v>
      </c>
      <c r="D156" s="18" t="s">
        <v>75</v>
      </c>
      <c r="E156" s="24">
        <f t="shared" si="10"/>
        <v>153</v>
      </c>
      <c r="F156" s="25">
        <f t="shared" si="9"/>
        <v>3</v>
      </c>
      <c r="G156" s="26"/>
      <c r="H156" s="27">
        <v>1145</v>
      </c>
      <c r="I156" s="27"/>
      <c r="J156" s="27"/>
      <c r="K156" s="27">
        <v>280</v>
      </c>
      <c r="L156" s="27"/>
      <c r="M156" s="28"/>
      <c r="N156" s="29">
        <f>IF(H156&lt;&gt;"",IF(H156/100&gt;[1]wsp!A$10,0,ROUNDDOWN([1]wsp!A$8*([1]wsp!A$10-H156/100)^[1]wsp!A$9,0)),"")</f>
        <v>0</v>
      </c>
      <c r="O156" s="29" t="str">
        <f>IF(I156&lt;&gt;"",IF(I156/100&gt;[1]wsp!C$10,0,ROUNDDOWN([1]wsp!C$8*([1]wsp!C$10-I156/100)^[1]wsp!C$9,0)),"")</f>
        <v/>
      </c>
      <c r="P156" s="29" t="str">
        <f>IF(J156&lt;&gt;"",IF(J156/100&lt;[1]wsp!H$10,0,ROUNDDOWN([1]wsp!H$8*(J156/100-[1]wsp!H$10)^[1]wsp!H$9,0)),"")</f>
        <v/>
      </c>
      <c r="Q156" s="29">
        <f>IF(K156&lt;&gt;"",IF(K156/100&lt;[1]wsp!J$10,0,ROUNDDOWN([1]wsp!J$8*(K156/100-[1]wsp!J$10)^[1]wsp!J$9,0)),"")</f>
        <v>3</v>
      </c>
      <c r="R156" s="29" t="str">
        <f>IF(L156&lt;&gt;"",IF(L156&lt;[1]wsp!O$10,0,ROUNDDOWN([1]wsp!O$8*(L156-[1]wsp!O$10)^[1]wsp!O$9,0)),"")</f>
        <v/>
      </c>
    </row>
    <row r="157" spans="1:18" x14ac:dyDescent="0.35">
      <c r="A157" s="17">
        <v>154</v>
      </c>
      <c r="B157" s="18" t="s">
        <v>17</v>
      </c>
      <c r="C157" s="18" t="s">
        <v>192</v>
      </c>
      <c r="D157" s="18" t="s">
        <v>75</v>
      </c>
      <c r="E157" s="24">
        <f t="shared" si="10"/>
        <v>153</v>
      </c>
      <c r="F157" s="25">
        <f t="shared" si="9"/>
        <v>3</v>
      </c>
      <c r="G157" s="26"/>
      <c r="H157" s="27">
        <v>1162</v>
      </c>
      <c r="I157" s="27"/>
      <c r="J157" s="27"/>
      <c r="K157" s="27">
        <v>278</v>
      </c>
      <c r="L157" s="27"/>
      <c r="M157" s="28"/>
      <c r="N157" s="29">
        <f>IF(H157&lt;&gt;"",IF(H157/100&gt;[1]wsp!A$10,0,ROUNDDOWN([1]wsp!A$8*([1]wsp!A$10-H157/100)^[1]wsp!A$9,0)),"")</f>
        <v>0</v>
      </c>
      <c r="O157" s="29" t="str">
        <f>IF(I157&lt;&gt;"",IF(I157/100&gt;[1]wsp!C$10,0,ROUNDDOWN([1]wsp!C$8*([1]wsp!C$10-I157/100)^[1]wsp!C$9,0)),"")</f>
        <v/>
      </c>
      <c r="P157" s="29" t="str">
        <f>IF(J157&lt;&gt;"",IF(J157/100&lt;[1]wsp!H$10,0,ROUNDDOWN([1]wsp!H$8*(J157/100-[1]wsp!H$10)^[1]wsp!H$9,0)),"")</f>
        <v/>
      </c>
      <c r="Q157" s="29">
        <f>IF(K157&lt;&gt;"",IF(K157/100&lt;[1]wsp!J$10,0,ROUNDDOWN([1]wsp!J$8*(K157/100-[1]wsp!J$10)^[1]wsp!J$9,0)),"")</f>
        <v>3</v>
      </c>
      <c r="R157" s="29" t="str">
        <f>IF(L157&lt;&gt;"",IF(L157&lt;[1]wsp!O$10,0,ROUNDDOWN([1]wsp!O$8*(L157-[1]wsp!O$10)^[1]wsp!O$9,0)),"")</f>
        <v/>
      </c>
    </row>
    <row r="158" spans="1:18" x14ac:dyDescent="0.35">
      <c r="A158" s="17">
        <v>155</v>
      </c>
      <c r="B158" s="18" t="s">
        <v>17</v>
      </c>
      <c r="C158" s="18" t="s">
        <v>193</v>
      </c>
      <c r="D158" s="18" t="s">
        <v>16</v>
      </c>
      <c r="E158" s="24">
        <f t="shared" si="10"/>
        <v>153</v>
      </c>
      <c r="F158" s="25">
        <f t="shared" si="9"/>
        <v>3</v>
      </c>
      <c r="G158" s="26"/>
      <c r="H158" s="27">
        <v>1134</v>
      </c>
      <c r="I158" s="27"/>
      <c r="J158" s="27"/>
      <c r="K158" s="27">
        <v>282</v>
      </c>
      <c r="L158" s="27"/>
      <c r="M158" s="28"/>
      <c r="N158" s="29">
        <f>IF(H158&lt;&gt;"",IF(H158/100&gt;[1]wsp!A$10,0,ROUNDDOWN([1]wsp!A$8*([1]wsp!A$10-H158/100)^[1]wsp!A$9,0)),"")</f>
        <v>0</v>
      </c>
      <c r="O158" s="29" t="str">
        <f>IF(I158&lt;&gt;"",IF(I158/100&gt;[1]wsp!C$10,0,ROUNDDOWN([1]wsp!C$8*([1]wsp!C$10-I158/100)^[1]wsp!C$9,0)),"")</f>
        <v/>
      </c>
      <c r="P158" s="29" t="str">
        <f>IF(J158&lt;&gt;"",IF(J158/100&lt;[1]wsp!H$10,0,ROUNDDOWN([1]wsp!H$8*(J158/100-[1]wsp!H$10)^[1]wsp!H$9,0)),"")</f>
        <v/>
      </c>
      <c r="Q158" s="29">
        <f>IF(K158&lt;&gt;"",IF(K158/100&lt;[1]wsp!J$10,0,ROUNDDOWN([1]wsp!J$8*(K158/100-[1]wsp!J$10)^[1]wsp!J$9,0)),"")</f>
        <v>3</v>
      </c>
      <c r="R158" s="29" t="str">
        <f>IF(L158&lt;&gt;"",IF(L158&lt;[1]wsp!O$10,0,ROUNDDOWN([1]wsp!O$8*(L158-[1]wsp!O$10)^[1]wsp!O$9,0)),"")</f>
        <v/>
      </c>
    </row>
    <row r="159" spans="1:18" x14ac:dyDescent="0.35">
      <c r="A159" s="17">
        <v>156</v>
      </c>
      <c r="B159" s="18" t="s">
        <v>17</v>
      </c>
      <c r="C159" s="18" t="s">
        <v>194</v>
      </c>
      <c r="D159" s="18"/>
      <c r="E159" s="24">
        <f t="shared" si="10"/>
        <v>153</v>
      </c>
      <c r="F159" s="25">
        <f t="shared" si="9"/>
        <v>3</v>
      </c>
      <c r="G159" s="26"/>
      <c r="H159" s="27">
        <v>1069</v>
      </c>
      <c r="I159" s="27"/>
      <c r="J159" s="27"/>
      <c r="K159" s="27"/>
      <c r="L159" s="27"/>
      <c r="M159" s="28"/>
      <c r="N159" s="29">
        <f>IF(H159&lt;&gt;"",IF(H159/100&gt;[1]wsp!A$10,0,ROUNDDOWN([1]wsp!A$8*([1]wsp!A$10-H159/100)^[1]wsp!A$9,0)),"")</f>
        <v>3</v>
      </c>
      <c r="O159" s="29" t="str">
        <f>IF(I159&lt;&gt;"",IF(I159/100&gt;[1]wsp!C$10,0,ROUNDDOWN([1]wsp!C$8*([1]wsp!C$10-I159/100)^[1]wsp!C$9,0)),"")</f>
        <v/>
      </c>
      <c r="P159" s="29" t="str">
        <f>IF(J159&lt;&gt;"",IF(J159/100&lt;[1]wsp!H$10,0,ROUNDDOWN([1]wsp!H$8*(J159/100-[1]wsp!H$10)^[1]wsp!H$9,0)),"")</f>
        <v/>
      </c>
      <c r="Q159" s="29" t="str">
        <f>IF(K159&lt;&gt;"",IF(K159/100&lt;[1]wsp!J$10,0,ROUNDDOWN([1]wsp!J$8*(K159/100-[1]wsp!J$10)^[1]wsp!J$9,0)),"")</f>
        <v/>
      </c>
      <c r="R159" s="29" t="str">
        <f>IF(L159&lt;&gt;"",IF(L159&lt;[1]wsp!O$10,0,ROUNDDOWN([1]wsp!O$8*(L159-[1]wsp!O$10)^[1]wsp!O$9,0)),"")</f>
        <v/>
      </c>
    </row>
    <row r="160" spans="1:18" x14ac:dyDescent="0.35">
      <c r="A160" s="17">
        <v>157</v>
      </c>
      <c r="B160" s="18" t="s">
        <v>45</v>
      </c>
      <c r="C160" s="18" t="s">
        <v>195</v>
      </c>
      <c r="D160" s="18" t="s">
        <v>75</v>
      </c>
      <c r="E160" s="24">
        <f t="shared" si="10"/>
        <v>153</v>
      </c>
      <c r="F160" s="25">
        <f t="shared" si="9"/>
        <v>3</v>
      </c>
      <c r="G160" s="26"/>
      <c r="H160" s="27"/>
      <c r="I160" s="27">
        <v>5673</v>
      </c>
      <c r="J160" s="27"/>
      <c r="K160" s="27"/>
      <c r="L160" s="30"/>
      <c r="M160" s="28"/>
      <c r="N160" s="29" t="str">
        <f>IF(H160&lt;&gt;"",IF(H160/100&gt;[1]wsp!A$10,0,ROUNDDOWN([1]wsp!A$8*([1]wsp!A$10-H160/100)^[1]wsp!A$9,0)),"")</f>
        <v/>
      </c>
      <c r="O160" s="29">
        <f>IF(I160&lt;&gt;"",IF(I160/100&gt;[1]wsp!C$10,0,ROUNDDOWN([1]wsp!C$8*([1]wsp!C$10-I160/100)^[1]wsp!C$9,0)),"")</f>
        <v>3</v>
      </c>
      <c r="P160" s="29" t="str">
        <f>IF(J160&lt;&gt;"",IF(J160/100&lt;[1]wsp!H$10,0,ROUNDDOWN([1]wsp!H$8*(J160/100-[1]wsp!H$10)^[1]wsp!H$9,0)),"")</f>
        <v/>
      </c>
      <c r="Q160" s="29" t="str">
        <f>IF(K160&lt;&gt;"",IF(K160/100&lt;[1]wsp!J$10,0,ROUNDDOWN([1]wsp!J$8*(K160/100-[1]wsp!J$10)^[1]wsp!J$9,0)),"")</f>
        <v/>
      </c>
      <c r="R160" s="29" t="str">
        <f>IF(L160&lt;&gt;"",IF(L160&lt;[1]wsp!O$10,0,ROUNDDOWN([1]wsp!O$8*(L160-[1]wsp!O$10)^[1]wsp!O$9,0)),"")</f>
        <v/>
      </c>
    </row>
    <row r="161" spans="1:18" x14ac:dyDescent="0.35">
      <c r="A161" s="17">
        <v>158</v>
      </c>
      <c r="B161" s="18" t="s">
        <v>23</v>
      </c>
      <c r="C161" s="18" t="s">
        <v>196</v>
      </c>
      <c r="D161" s="18" t="s">
        <v>16</v>
      </c>
      <c r="E161" s="24">
        <f t="shared" si="10"/>
        <v>158</v>
      </c>
      <c r="F161" s="25">
        <f t="shared" si="9"/>
        <v>2</v>
      </c>
      <c r="G161" s="26"/>
      <c r="H161" s="27">
        <v>1157</v>
      </c>
      <c r="I161" s="27"/>
      <c r="J161" s="27"/>
      <c r="K161" s="27"/>
      <c r="L161" s="27">
        <v>13</v>
      </c>
      <c r="M161" s="28"/>
      <c r="N161" s="29">
        <f>IF(H161&lt;&gt;"",IF(H161/100&gt;[1]wsp!A$10,0,ROUNDDOWN([1]wsp!A$8*([1]wsp!A$10-H161/100)^[1]wsp!A$9,0)),"")</f>
        <v>0</v>
      </c>
      <c r="O161" s="29" t="str">
        <f>IF(I161&lt;&gt;"",IF(I161/100&gt;[1]wsp!C$10,0,ROUNDDOWN([1]wsp!C$8*([1]wsp!C$10-I161/100)^[1]wsp!C$9,0)),"")</f>
        <v/>
      </c>
      <c r="P161" s="29" t="str">
        <f>IF(J161&lt;&gt;"",IF(J161/100&lt;[1]wsp!H$10,0,ROUNDDOWN([1]wsp!H$8*(J161/100-[1]wsp!H$10)^[1]wsp!H$9,0)),"")</f>
        <v/>
      </c>
      <c r="Q161" s="29" t="str">
        <f>IF(K161&lt;&gt;"",IF(K161/100&lt;[1]wsp!J$10,0,ROUNDDOWN([1]wsp!J$8*(K161/100-[1]wsp!J$10)^[1]wsp!J$9,0)),"")</f>
        <v/>
      </c>
      <c r="R161" s="29">
        <f>IF(L161&lt;&gt;"",IF(L161&lt;[1]wsp!O$10,0,ROUNDDOWN([1]wsp!O$8*(L161-[1]wsp!O$10)^[1]wsp!O$9,0)),"")</f>
        <v>2</v>
      </c>
    </row>
    <row r="162" spans="1:18" x14ac:dyDescent="0.35">
      <c r="A162" s="17">
        <v>159</v>
      </c>
      <c r="B162" s="18" t="s">
        <v>17</v>
      </c>
      <c r="C162" s="18" t="s">
        <v>180</v>
      </c>
      <c r="D162" s="18" t="s">
        <v>75</v>
      </c>
      <c r="E162" s="24" t="str">
        <f t="shared" si="10"/>
        <v xml:space="preserve"> </v>
      </c>
      <c r="F162" s="25">
        <f t="shared" si="9"/>
        <v>0</v>
      </c>
      <c r="G162" s="26"/>
      <c r="H162" s="27">
        <v>1129</v>
      </c>
      <c r="I162" s="27"/>
      <c r="J162" s="27"/>
      <c r="K162" s="30"/>
      <c r="L162" s="27"/>
      <c r="M162" s="28"/>
      <c r="N162" s="29">
        <f>IF(H162&lt;&gt;"",IF(H162/100&gt;[1]wsp!A$10,0,ROUNDDOWN([1]wsp!A$8*([1]wsp!A$10-H162/100)^[1]wsp!A$9,0)),"")</f>
        <v>0</v>
      </c>
      <c r="O162" s="29" t="str">
        <f>IF(I162&lt;&gt;"",IF(I162/100&gt;[1]wsp!C$10,0,ROUNDDOWN([1]wsp!C$8*([1]wsp!C$10-I162/100)^[1]wsp!C$9,0)),"")</f>
        <v/>
      </c>
      <c r="P162" s="29" t="str">
        <f>IF(J162&lt;&gt;"",IF(J162/100&lt;[1]wsp!H$10,0,ROUNDDOWN([1]wsp!H$8*(J162/100-[1]wsp!H$10)^[1]wsp!H$9,0)),"")</f>
        <v/>
      </c>
      <c r="Q162" s="29" t="str">
        <f>IF(K162&lt;&gt;"",IF(K162/100&lt;[1]wsp!J$10,0,ROUNDDOWN([1]wsp!J$8*(K162/100-[1]wsp!J$10)^[1]wsp!J$9,0)),"")</f>
        <v/>
      </c>
      <c r="R162" s="29" t="str">
        <f>IF(L162&lt;&gt;"",IF(L162&lt;[1]wsp!O$10,0,ROUNDDOWN([1]wsp!O$8*(L162-[1]wsp!O$10)^[1]wsp!O$9,0)),"")</f>
        <v/>
      </c>
    </row>
    <row r="163" spans="1:18" x14ac:dyDescent="0.35">
      <c r="A163" s="17">
        <v>160</v>
      </c>
      <c r="B163" s="18" t="s">
        <v>17</v>
      </c>
      <c r="C163" s="18" t="s">
        <v>197</v>
      </c>
      <c r="D163" s="18" t="s">
        <v>16</v>
      </c>
      <c r="E163" s="24" t="str">
        <f t="shared" si="10"/>
        <v xml:space="preserve"> </v>
      </c>
      <c r="F163" s="25">
        <f t="shared" si="9"/>
        <v>0</v>
      </c>
      <c r="G163" s="26"/>
      <c r="H163" s="27">
        <v>1123</v>
      </c>
      <c r="I163" s="27"/>
      <c r="J163" s="27"/>
      <c r="K163" s="30"/>
      <c r="L163" s="27"/>
      <c r="M163" s="28"/>
      <c r="N163" s="29">
        <f>IF(H163&lt;&gt;"",IF(H163/100&gt;[1]wsp!A$10,0,ROUNDDOWN([1]wsp!A$8*([1]wsp!A$10-H163/100)^[1]wsp!A$9,0)),"")</f>
        <v>0</v>
      </c>
      <c r="O163" s="29" t="str">
        <f>IF(I163&lt;&gt;"",IF(I163/100&gt;[1]wsp!C$10,0,ROUNDDOWN([1]wsp!C$8*([1]wsp!C$10-I163/100)^[1]wsp!C$9,0)),"")</f>
        <v/>
      </c>
      <c r="P163" s="29" t="str">
        <f>IF(J163&lt;&gt;"",IF(J163/100&lt;[1]wsp!H$10,0,ROUNDDOWN([1]wsp!H$8*(J163/100-[1]wsp!H$10)^[1]wsp!H$9,0)),"")</f>
        <v/>
      </c>
      <c r="Q163" s="29" t="str">
        <f>IF(K163&lt;&gt;"",IF(K163/100&lt;[1]wsp!J$10,0,ROUNDDOWN([1]wsp!J$8*(K163/100-[1]wsp!J$10)^[1]wsp!J$9,0)),"")</f>
        <v/>
      </c>
      <c r="R163" s="29" t="str">
        <f>IF(L163&lt;&gt;"",IF(L163&lt;[1]wsp!O$10,0,ROUNDDOWN([1]wsp!O$8*(L163-[1]wsp!O$10)^[1]wsp!O$9,0)),"")</f>
        <v/>
      </c>
    </row>
    <row r="164" spans="1:18" x14ac:dyDescent="0.35">
      <c r="A164" s="17">
        <v>161</v>
      </c>
      <c r="B164" s="18" t="s">
        <v>17</v>
      </c>
      <c r="C164" s="18" t="s">
        <v>198</v>
      </c>
      <c r="D164" s="18" t="s">
        <v>75</v>
      </c>
      <c r="E164" s="24" t="str">
        <f t="shared" si="10"/>
        <v xml:space="preserve"> </v>
      </c>
      <c r="F164" s="25">
        <f t="shared" si="9"/>
        <v>0</v>
      </c>
      <c r="G164" s="26"/>
      <c r="H164" s="27">
        <v>1205</v>
      </c>
      <c r="I164" s="27"/>
      <c r="J164" s="27"/>
      <c r="K164" s="30"/>
      <c r="L164" s="27"/>
      <c r="M164" s="28"/>
      <c r="N164" s="29">
        <f>IF(H164&lt;&gt;"",IF(H164/100&gt;[1]wsp!A$10,0,ROUNDDOWN([1]wsp!A$8*([1]wsp!A$10-H164/100)^[1]wsp!A$9,0)),"")</f>
        <v>0</v>
      </c>
      <c r="O164" s="29" t="str">
        <f>IF(I164&lt;&gt;"",IF(I164/100&gt;[1]wsp!C$10,0,ROUNDDOWN([1]wsp!C$8*([1]wsp!C$10-I164/100)^[1]wsp!C$9,0)),"")</f>
        <v/>
      </c>
      <c r="P164" s="29" t="str">
        <f>IF(J164&lt;&gt;"",IF(J164/100&lt;[1]wsp!H$10,0,ROUNDDOWN([1]wsp!H$8*(J164/100-[1]wsp!H$10)^[1]wsp!H$9,0)),"")</f>
        <v/>
      </c>
      <c r="Q164" s="29" t="str">
        <f>IF(K164&lt;&gt;"",IF(K164/100&lt;[1]wsp!J$10,0,ROUNDDOWN([1]wsp!J$8*(K164/100-[1]wsp!J$10)^[1]wsp!J$9,0)),"")</f>
        <v/>
      </c>
      <c r="R164" s="29" t="str">
        <f>IF(L164&lt;&gt;"",IF(L164&lt;[1]wsp!O$10,0,ROUNDDOWN([1]wsp!O$8*(L164-[1]wsp!O$10)^[1]wsp!O$9,0)),"")</f>
        <v/>
      </c>
    </row>
    <row r="165" spans="1:18" x14ac:dyDescent="0.35">
      <c r="A165" s="17">
        <v>162</v>
      </c>
      <c r="B165" s="18" t="s">
        <v>17</v>
      </c>
      <c r="C165" s="18" t="s">
        <v>199</v>
      </c>
      <c r="D165" s="18" t="s">
        <v>16</v>
      </c>
      <c r="E165" s="24" t="str">
        <f t="shared" si="10"/>
        <v xml:space="preserve"> </v>
      </c>
      <c r="F165" s="25">
        <f t="shared" si="9"/>
        <v>0</v>
      </c>
      <c r="G165" s="26"/>
      <c r="H165" s="27">
        <v>1142</v>
      </c>
      <c r="I165" s="27"/>
      <c r="J165" s="27"/>
      <c r="K165" s="27">
        <v>246</v>
      </c>
      <c r="L165" s="27"/>
      <c r="M165" s="28"/>
      <c r="N165" s="29">
        <f>IF(H165&lt;&gt;"",IF(H165/100&gt;[1]wsp!A$10,0,ROUNDDOWN([1]wsp!A$8*([1]wsp!A$10-H165/100)^[1]wsp!A$9,0)),"")</f>
        <v>0</v>
      </c>
      <c r="O165" s="29" t="str">
        <f>IF(I165&lt;&gt;"",IF(I165/100&gt;[1]wsp!C$10,0,ROUNDDOWN([1]wsp!C$8*([1]wsp!C$10-I165/100)^[1]wsp!C$9,0)),"")</f>
        <v/>
      </c>
      <c r="P165" s="29" t="str">
        <f>IF(J165&lt;&gt;"",IF(J165/100&lt;[1]wsp!H$10,0,ROUNDDOWN([1]wsp!H$8*(J165/100-[1]wsp!H$10)^[1]wsp!H$9,0)),"")</f>
        <v/>
      </c>
      <c r="Q165" s="29">
        <f>IF(K165&lt;&gt;"",IF(K165/100&lt;[1]wsp!J$10,0,ROUNDDOWN([1]wsp!J$8*(K165/100-[1]wsp!J$10)^[1]wsp!J$9,0)),"")</f>
        <v>0</v>
      </c>
      <c r="R165" s="29" t="str">
        <f>IF(L165&lt;&gt;"",IF(L165&lt;[1]wsp!O$10,0,ROUNDDOWN([1]wsp!O$8*(L165-[1]wsp!O$10)^[1]wsp!O$9,0)),"")</f>
        <v/>
      </c>
    </row>
    <row r="166" spans="1:18" x14ac:dyDescent="0.35">
      <c r="A166" s="17">
        <v>163</v>
      </c>
      <c r="B166" s="18" t="s">
        <v>23</v>
      </c>
      <c r="C166" s="18" t="s">
        <v>200</v>
      </c>
      <c r="D166" s="18" t="s">
        <v>16</v>
      </c>
      <c r="E166" s="24" t="str">
        <f t="shared" si="10"/>
        <v xml:space="preserve"> </v>
      </c>
      <c r="F166" s="25">
        <f t="shared" si="9"/>
        <v>0</v>
      </c>
      <c r="G166" s="26"/>
      <c r="H166" s="27">
        <v>1182</v>
      </c>
      <c r="I166" s="27"/>
      <c r="J166" s="27"/>
      <c r="K166" s="27"/>
      <c r="L166" s="30"/>
      <c r="M166" s="28"/>
      <c r="N166" s="29">
        <f>IF(H166&lt;&gt;"",IF(H166/100&gt;[1]wsp!A$10,0,ROUNDDOWN([1]wsp!A$8*([1]wsp!A$10-H166/100)^[1]wsp!A$9,0)),"")</f>
        <v>0</v>
      </c>
      <c r="O166" s="29" t="str">
        <f>IF(I166&lt;&gt;"",IF(I166/100&gt;[1]wsp!C$10,0,ROUNDDOWN([1]wsp!C$8*([1]wsp!C$10-I166/100)^[1]wsp!C$9,0)),"")</f>
        <v/>
      </c>
      <c r="P166" s="29" t="str">
        <f>IF(J166&lt;&gt;"",IF(J166/100&lt;[1]wsp!H$10,0,ROUNDDOWN([1]wsp!H$8*(J166/100-[1]wsp!H$10)^[1]wsp!H$9,0)),"")</f>
        <v/>
      </c>
      <c r="Q166" s="29" t="str">
        <f>IF(K166&lt;&gt;"",IF(K166/100&lt;[1]wsp!J$10,0,ROUNDDOWN([1]wsp!J$8*(K166/100-[1]wsp!J$10)^[1]wsp!J$9,0)),"")</f>
        <v/>
      </c>
      <c r="R166" s="29" t="str">
        <f>IF(L166&lt;&gt;"",IF(L166&lt;[1]wsp!O$10,0,ROUNDDOWN([1]wsp!O$8*(L166-[1]wsp!O$10)^[1]wsp!O$9,0)),"")</f>
        <v/>
      </c>
    </row>
    <row r="167" spans="1:18" x14ac:dyDescent="0.35">
      <c r="A167" s="17">
        <v>164</v>
      </c>
      <c r="B167" s="18" t="s">
        <v>14</v>
      </c>
      <c r="C167" s="18" t="s">
        <v>201</v>
      </c>
      <c r="D167" s="18" t="s">
        <v>16</v>
      </c>
      <c r="E167" s="24" t="str">
        <f t="shared" si="10"/>
        <v xml:space="preserve"> </v>
      </c>
      <c r="F167" s="25">
        <f t="shared" si="9"/>
        <v>0</v>
      </c>
      <c r="G167" s="26"/>
      <c r="H167" s="27"/>
      <c r="I167" s="27">
        <v>5966</v>
      </c>
      <c r="J167" s="27"/>
      <c r="K167" s="30">
        <v>0</v>
      </c>
      <c r="L167" s="27"/>
      <c r="M167" s="28"/>
      <c r="N167" s="29" t="str">
        <f>IF(H167&lt;&gt;"",IF(H167/100&gt;[1]wsp!A$10,0,ROUNDDOWN([1]wsp!A$8*([1]wsp!A$10-H167/100)^[1]wsp!A$9,0)),"")</f>
        <v/>
      </c>
      <c r="O167" s="29">
        <f>IF(I167&lt;&gt;"",IF(I167/100&gt;[1]wsp!C$10,0,ROUNDDOWN([1]wsp!C$8*([1]wsp!C$10-I167/100)^[1]wsp!C$9,0)),"")</f>
        <v>0</v>
      </c>
      <c r="P167" s="29" t="str">
        <f>IF(J167&lt;&gt;"",IF(J167/100&lt;[1]wsp!H$10,0,ROUNDDOWN([1]wsp!H$8*(J167/100-[1]wsp!H$10)^[1]wsp!H$9,0)),"")</f>
        <v/>
      </c>
      <c r="Q167" s="29">
        <f>IF(K167&lt;&gt;"",IF(K167/100&lt;[1]wsp!J$10,0,ROUNDDOWN([1]wsp!J$8*(K167/100-[1]wsp!J$10)^[1]wsp!J$9,0)),"")</f>
        <v>0</v>
      </c>
      <c r="R167" s="29" t="str">
        <f>IF(L167&lt;&gt;"",IF(L167&lt;[1]wsp!O$10,0,ROUNDDOWN([1]wsp!O$8*(L167-[1]wsp!O$10)^[1]wsp!O$9,0)),"")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Tittinger</dc:creator>
  <cp:lastModifiedBy>Michał Tittinger</cp:lastModifiedBy>
  <dcterms:created xsi:type="dcterms:W3CDTF">2022-09-13T20:22:50Z</dcterms:created>
  <dcterms:modified xsi:type="dcterms:W3CDTF">2022-09-13T20:27:38Z</dcterms:modified>
</cp:coreProperties>
</file>